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<sst xmlns="http://schemas.openxmlformats.org/spreadsheetml/2006/main" count="80" uniqueCount="54">
  <si>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</si>
  <si>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</si>
  <si>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</si>
  <si>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</si>
  <si>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</si>
  <si>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</si>
  <si>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</si>
  <si>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</si>
  <si>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</si>
  <si>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</si>
  <si>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</si>
  <si>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</si>
  <si>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</si>
  <si>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</si>
  <si>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</si>
  <si>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</si>
  <si>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</si>
  <si>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</si>
  <si>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</si>
  <si>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</si>
  <si>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</si>
  <si>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</si>
  <si>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</si>
  <si>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</si>
  <si>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</si>
  <si>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ks</t>
  </si>
  <si>
    <t>9.</t>
  </si>
  <si>
    <t>10.</t>
  </si>
  <si>
    <t>Mezisoučet za sklad údržby:</t>
  </si>
  <si>
    <t>doplní dodavatel</t>
  </si>
  <si>
    <t>11.</t>
  </si>
  <si>
    <t>12.</t>
  </si>
  <si>
    <t>13.</t>
  </si>
  <si>
    <t>14.</t>
  </si>
  <si>
    <t>15.</t>
  </si>
  <si>
    <t>Dodávka zámečnického materiálu 5/2024</t>
  </si>
  <si>
    <t>Bruska úhlová 125 DWE4257 1500W s regulací otáček a plynulým rozběhem kod:26913231C, DWE4257</t>
  </si>
  <si>
    <t>Sada sukovníků 5ks  č.21530</t>
  </si>
  <si>
    <t>Sada zátkovníků 5 dílná (průměr 15,20,25,30,35mm)</t>
  </si>
  <si>
    <t>Tavné lepidlo pro olepování hran DORUS KS 351 TRANSPARENTNÍ Balení 5kg</t>
  </si>
  <si>
    <t>Palice gumová 90mm BÍLÁ! na zámkovou dlažbu kod:2369230, P/N 19295</t>
  </si>
  <si>
    <t>Spony do sponkovačky NOVUS D 53 F 14 (balení 600ks)</t>
  </si>
  <si>
    <t xml:space="preserve">Podpěra čípková 5/3NI ( do polic) </t>
  </si>
  <si>
    <t>REMAL penetrační nátěr univerzální- akrylátové napouštědlo na savé podklady (balení 5kg)</t>
  </si>
  <si>
    <t>Páska maskovací krepová béžová, šířka 30mm, délka 50m</t>
  </si>
  <si>
    <t>Páska maskovací krepová béžová, šířka 48mm, délka 50m</t>
  </si>
  <si>
    <t xml:space="preserve">ks </t>
  </si>
  <si>
    <t>Zámek HOBES FAB 60 02 04 typ: P+L</t>
  </si>
  <si>
    <t>bal.</t>
  </si>
  <si>
    <t>Podhledy KNAUFCELING AMF ECOMIN PLANET SOLUTIONS 600x600x13mm 713531 BOARD ( v balení 18ks)</t>
  </si>
  <si>
    <t>SOKRATES AQUAFIN PLUS akryl polyuretanový, vodou ředitelný vnitřní lak pro vnitřní nátěry dřevěných obkladů (0,6kg)</t>
  </si>
  <si>
    <t>Lepidlo na dřevo DENBRAVEN WOODFIX D3 ( 500ml)</t>
  </si>
  <si>
    <t>Zámek HOBES 01 15, 60 DOZ, L+P</t>
  </si>
  <si>
    <t>Dodávka pro Ubytovací služby a Stravovací služby, převezme Stupková Jaroslava tel. 596996441, sklad údržby - místnost č. A1/16, Studentská 1770/1, Ostrava - Poruba, 700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</si>
</sst>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3" fillId="2" borderId="3" xfId="0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4" fontId="12" fillId="3" borderId="7" xfId="0" applyNumberFormat="1" applyFont="1" applyFill="1" applyBorder="1" applyAlignment="1" applyProtection="1">
      <alignment horizontal="right" vertical="center"/>
      <protection locked="0"/>
    </xf>
    <xf numFmtId="164" fontId="12" fillId="3" borderId="8" xfId="0" applyNumberFormat="1" applyFont="1" applyFill="1" applyBorder="1" applyAlignment="1" applyProtection="1">
      <alignment horizontal="right" vertical="center"/>
      <protection locked="0"/>
    </xf>
    <xf numFmtId="1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12" fillId="0" borderId="8" xfId="0" applyNumberFormat="1" applyFont="1" applyBorder="1"/>
    <xf numFmtId="164" fontId="12" fillId="0" borderId="8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/>
    <xf numFmtId="0" fontId="14" fillId="0" borderId="8" xfId="21" applyFont="1" applyBorder="1" applyAlignment="1">
      <alignment vertical="center" wrapText="1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2" fillId="0" borderId="9" xfId="0" applyNumberFormat="1" applyFont="1" applyBorder="1"/>
    <xf numFmtId="164" fontId="12" fillId="3" borderId="9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4" fontId="7" fillId="0" borderId="2" xfId="0" applyNumberFormat="1" applyFont="1" applyBorder="1" applyAlignment="1" applyProtection="1">
      <alignment horizontal="right" vertical="center"/>
      <protection/>
    </xf>
    <xf numFmtId="164" fontId="7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horizontal="right" vertical="center"/>
      <protection/>
    </xf>
    <xf numFmtId="164" fontId="5" fillId="0" borderId="11" xfId="0" applyNumberFormat="1" applyFont="1" applyBorder="1" applyAlignment="1" applyProtection="1">
      <alignment horizontal="right" vertical="center"/>
      <protection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164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/>
    <xf numFmtId="164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19" xfId="0" applyNumberFormat="1" applyFont="1" applyBorder="1" applyAlignment="1">
      <alignment horizontal="right" vertical="center"/>
    </xf>
    <xf numFmtId="164" fontId="0" fillId="0" borderId="8" xfId="0" applyNumberFormat="1" applyFont="1" applyBorder="1"/>
    <xf numFmtId="164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164" fontId="0" fillId="0" borderId="9" xfId="0" applyNumberFormat="1" applyFont="1" applyBorder="1"/>
    <xf numFmtId="164" fontId="0" fillId="0" borderId="2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2"/>
  <sheetViews>
    <sheetView tabSelected="1" zoomScale="80" zoomScaleNormal="80" workbookViewId="0" topLeftCell="A1">
      <selection activeCell="D43" sqref="D43"/>
    </sheetView>
  </sheetViews>
  <sheetFormatPr defaultColWidth="9.140625" defaultRowHeight="15"/>
  <cols>
    <col min="1" max="1" width="4.28125" style="2" customWidth="1"/>
    <col min="2" max="2" width="5.140625" style="42" bestFit="1" customWidth="1"/>
    <col min="3" max="3" width="4.421875" style="1" customWidth="1"/>
    <col min="4" max="4" width="82.8515625" style="1" customWidth="1"/>
    <col min="5" max="5" width="12.421875" style="9" customWidth="1"/>
    <col min="6" max="6" width="14.14062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61" t="s">
        <v>17</v>
      </c>
      <c r="B2" s="61"/>
      <c r="C2" s="61"/>
      <c r="D2" s="61"/>
      <c r="E2" s="61"/>
      <c r="F2" s="61"/>
      <c r="G2" s="61"/>
      <c r="H2" s="61"/>
    </row>
    <row r="3" spans="1:8" s="3" customFormat="1" ht="16" customHeight="1">
      <c r="A3" s="64" t="s">
        <v>35</v>
      </c>
      <c r="B3" s="65"/>
      <c r="C3" s="65"/>
      <c r="D3" s="65"/>
      <c r="E3" s="65"/>
      <c r="F3" s="65"/>
      <c r="G3" s="65"/>
      <c r="H3" s="65"/>
    </row>
    <row r="4" spans="1:8" s="3" customFormat="1" ht="16" customHeight="1" thickBot="1">
      <c r="A4" s="30"/>
      <c r="B4" s="36"/>
      <c r="C4" s="31"/>
      <c r="D4" s="31"/>
      <c r="E4" s="31"/>
      <c r="F4" s="31"/>
      <c r="G4" s="31"/>
      <c r="H4" s="31"/>
    </row>
    <row r="5" spans="1:8" s="3" customFormat="1" ht="49.5" customHeight="1" thickBot="1">
      <c r="A5" s="73" t="s">
        <v>15</v>
      </c>
      <c r="B5" s="37" t="s">
        <v>9</v>
      </c>
      <c r="C5" s="32" t="s">
        <v>0</v>
      </c>
      <c r="D5" s="72" t="s">
        <v>53</v>
      </c>
      <c r="E5" s="33" t="s">
        <v>12</v>
      </c>
      <c r="F5" s="33" t="s">
        <v>13</v>
      </c>
      <c r="G5" s="34" t="s">
        <v>10</v>
      </c>
      <c r="H5" s="74" t="s">
        <v>11</v>
      </c>
    </row>
    <row r="6" spans="1:8" ht="29">
      <c r="A6" s="75" t="s">
        <v>1</v>
      </c>
      <c r="B6" s="52">
        <v>1</v>
      </c>
      <c r="C6" s="53" t="s">
        <v>25</v>
      </c>
      <c r="D6" s="76" t="s">
        <v>36</v>
      </c>
      <c r="E6" s="77">
        <v>2963</v>
      </c>
      <c r="F6" s="54">
        <f aca="true" t="shared" si="0" ref="F6:F7">SUM(E6*B6)</f>
        <v>2963</v>
      </c>
      <c r="G6" s="46" t="s">
        <v>29</v>
      </c>
      <c r="H6" s="78" t="e">
        <f aca="true" t="shared" si="1" ref="H6">B6*G6</f>
        <v>#VALUE!</v>
      </c>
    </row>
    <row r="7" spans="1:8" ht="15">
      <c r="A7" s="79" t="s">
        <v>2</v>
      </c>
      <c r="B7" s="48">
        <v>1</v>
      </c>
      <c r="C7" s="49" t="s">
        <v>25</v>
      </c>
      <c r="D7" s="80" t="s">
        <v>37</v>
      </c>
      <c r="E7" s="50">
        <v>386</v>
      </c>
      <c r="F7" s="50">
        <f t="shared" si="0"/>
        <v>386</v>
      </c>
      <c r="G7" s="47" t="s">
        <v>29</v>
      </c>
      <c r="H7" s="81" t="e">
        <f aca="true" t="shared" si="2" ref="H7:H20">B7*G7</f>
        <v>#VALUE!</v>
      </c>
    </row>
    <row r="8" spans="1:8" ht="15">
      <c r="A8" s="79" t="s">
        <v>3</v>
      </c>
      <c r="B8" s="48">
        <v>1</v>
      </c>
      <c r="C8" s="49" t="s">
        <v>25</v>
      </c>
      <c r="D8" s="55" t="s">
        <v>38</v>
      </c>
      <c r="E8" s="82">
        <v>2000</v>
      </c>
      <c r="F8" s="50">
        <f aca="true" t="shared" si="3" ref="F8:F20">SUM(E8*B8)</f>
        <v>2000</v>
      </c>
      <c r="G8" s="47" t="s">
        <v>29</v>
      </c>
      <c r="H8" s="81" t="e">
        <f t="shared" si="2"/>
        <v>#VALUE!</v>
      </c>
    </row>
    <row r="9" spans="1:8" ht="15">
      <c r="A9" s="79" t="s">
        <v>4</v>
      </c>
      <c r="B9" s="48">
        <v>1</v>
      </c>
      <c r="C9" s="49" t="s">
        <v>25</v>
      </c>
      <c r="D9" s="80" t="s">
        <v>39</v>
      </c>
      <c r="E9" s="83">
        <v>1300</v>
      </c>
      <c r="F9" s="50">
        <f t="shared" si="3"/>
        <v>1300</v>
      </c>
      <c r="G9" s="47" t="s">
        <v>29</v>
      </c>
      <c r="H9" s="81" t="e">
        <f t="shared" si="2"/>
        <v>#VALUE!</v>
      </c>
    </row>
    <row r="10" spans="1:8" ht="15">
      <c r="A10" s="79" t="s">
        <v>5</v>
      </c>
      <c r="B10" s="48">
        <v>1</v>
      </c>
      <c r="C10" s="49" t="s">
        <v>25</v>
      </c>
      <c r="D10" s="80" t="s">
        <v>40</v>
      </c>
      <c r="E10" s="50">
        <v>250</v>
      </c>
      <c r="F10" s="50">
        <f t="shared" si="3"/>
        <v>250</v>
      </c>
      <c r="G10" s="47" t="s">
        <v>29</v>
      </c>
      <c r="H10" s="81" t="e">
        <f t="shared" si="2"/>
        <v>#VALUE!</v>
      </c>
    </row>
    <row r="11" spans="1:8" ht="15">
      <c r="A11" s="79" t="s">
        <v>6</v>
      </c>
      <c r="B11" s="48">
        <v>2</v>
      </c>
      <c r="C11" s="49" t="s">
        <v>25</v>
      </c>
      <c r="D11" s="80" t="s">
        <v>41</v>
      </c>
      <c r="E11" s="50">
        <v>200</v>
      </c>
      <c r="F11" s="50">
        <f t="shared" si="3"/>
        <v>400</v>
      </c>
      <c r="G11" s="47" t="s">
        <v>29</v>
      </c>
      <c r="H11" s="81" t="e">
        <f t="shared" si="2"/>
        <v>#VALUE!</v>
      </c>
    </row>
    <row r="12" spans="1:8" ht="15">
      <c r="A12" s="79" t="s">
        <v>7</v>
      </c>
      <c r="B12" s="48">
        <v>500</v>
      </c>
      <c r="C12" s="49" t="s">
        <v>25</v>
      </c>
      <c r="D12" s="80" t="s">
        <v>42</v>
      </c>
      <c r="E12" s="50">
        <v>1.09</v>
      </c>
      <c r="F12" s="50">
        <f t="shared" si="3"/>
        <v>545</v>
      </c>
      <c r="G12" s="47" t="s">
        <v>29</v>
      </c>
      <c r="H12" s="81" t="e">
        <f t="shared" si="2"/>
        <v>#VALUE!</v>
      </c>
    </row>
    <row r="13" spans="1:8" ht="15">
      <c r="A13" s="79" t="s">
        <v>8</v>
      </c>
      <c r="B13" s="48">
        <v>2</v>
      </c>
      <c r="C13" s="49" t="s">
        <v>25</v>
      </c>
      <c r="D13" s="80" t="s">
        <v>43</v>
      </c>
      <c r="E13" s="82">
        <v>309</v>
      </c>
      <c r="F13" s="51">
        <f t="shared" si="3"/>
        <v>618</v>
      </c>
      <c r="G13" s="47" t="s">
        <v>29</v>
      </c>
      <c r="H13" s="81" t="e">
        <f t="shared" si="2"/>
        <v>#VALUE!</v>
      </c>
    </row>
    <row r="14" spans="1:8" ht="15">
      <c r="A14" s="79" t="s">
        <v>26</v>
      </c>
      <c r="B14" s="48">
        <v>5</v>
      </c>
      <c r="C14" s="49" t="s">
        <v>25</v>
      </c>
      <c r="D14" s="84" t="s">
        <v>44</v>
      </c>
      <c r="E14" s="82">
        <v>27</v>
      </c>
      <c r="F14" s="50">
        <f t="shared" si="3"/>
        <v>135</v>
      </c>
      <c r="G14" s="47" t="s">
        <v>29</v>
      </c>
      <c r="H14" s="81" t="e">
        <f t="shared" si="2"/>
        <v>#VALUE!</v>
      </c>
    </row>
    <row r="15" spans="1:8" ht="15">
      <c r="A15" s="79" t="s">
        <v>27</v>
      </c>
      <c r="B15" s="48">
        <v>5</v>
      </c>
      <c r="C15" s="49" t="s">
        <v>25</v>
      </c>
      <c r="D15" s="80" t="s">
        <v>45</v>
      </c>
      <c r="E15" s="50">
        <v>27</v>
      </c>
      <c r="F15" s="50">
        <f t="shared" si="3"/>
        <v>135</v>
      </c>
      <c r="G15" s="47" t="s">
        <v>29</v>
      </c>
      <c r="H15" s="81" t="e">
        <f t="shared" si="2"/>
        <v>#VALUE!</v>
      </c>
    </row>
    <row r="16" spans="1:8" ht="15">
      <c r="A16" s="79" t="s">
        <v>30</v>
      </c>
      <c r="B16" s="48">
        <v>30</v>
      </c>
      <c r="C16" s="49" t="s">
        <v>46</v>
      </c>
      <c r="D16" s="80" t="s">
        <v>47</v>
      </c>
      <c r="E16" s="50">
        <v>223</v>
      </c>
      <c r="F16" s="50">
        <f t="shared" si="3"/>
        <v>6690</v>
      </c>
      <c r="G16" s="47" t="s">
        <v>29</v>
      </c>
      <c r="H16" s="81" t="e">
        <f t="shared" si="2"/>
        <v>#VALUE!</v>
      </c>
    </row>
    <row r="17" spans="1:8" ht="29">
      <c r="A17" s="79" t="s">
        <v>31</v>
      </c>
      <c r="B17" s="48">
        <v>2</v>
      </c>
      <c r="C17" s="49" t="s">
        <v>48</v>
      </c>
      <c r="D17" s="80" t="s">
        <v>49</v>
      </c>
      <c r="E17" s="82">
        <v>1030</v>
      </c>
      <c r="F17" s="50">
        <f t="shared" si="3"/>
        <v>2060</v>
      </c>
      <c r="G17" s="47" t="s">
        <v>29</v>
      </c>
      <c r="H17" s="81" t="e">
        <f t="shared" si="2"/>
        <v>#VALUE!</v>
      </c>
    </row>
    <row r="18" spans="1:8" ht="29">
      <c r="A18" s="79" t="s">
        <v>32</v>
      </c>
      <c r="B18" s="48">
        <v>4</v>
      </c>
      <c r="C18" s="49" t="s">
        <v>25</v>
      </c>
      <c r="D18" s="84" t="s">
        <v>50</v>
      </c>
      <c r="E18" s="82">
        <v>200</v>
      </c>
      <c r="F18" s="50">
        <f t="shared" si="3"/>
        <v>800</v>
      </c>
      <c r="G18" s="47" t="s">
        <v>29</v>
      </c>
      <c r="H18" s="81" t="e">
        <f t="shared" si="2"/>
        <v>#VALUE!</v>
      </c>
    </row>
    <row r="19" spans="1:8" ht="15">
      <c r="A19" s="79" t="s">
        <v>33</v>
      </c>
      <c r="B19" s="48">
        <v>5</v>
      </c>
      <c r="C19" s="49" t="s">
        <v>25</v>
      </c>
      <c r="D19" s="84" t="s">
        <v>51</v>
      </c>
      <c r="E19" s="82">
        <v>130</v>
      </c>
      <c r="F19" s="50">
        <f t="shared" si="3"/>
        <v>650</v>
      </c>
      <c r="G19" s="47" t="s">
        <v>29</v>
      </c>
      <c r="H19" s="81" t="e">
        <f t="shared" si="2"/>
        <v>#VALUE!</v>
      </c>
    </row>
    <row r="20" spans="1:8" ht="15" thickBot="1">
      <c r="A20" s="85" t="s">
        <v>34</v>
      </c>
      <c r="B20" s="56">
        <v>10</v>
      </c>
      <c r="C20" s="57" t="s">
        <v>25</v>
      </c>
      <c r="D20" s="86" t="s">
        <v>52</v>
      </c>
      <c r="E20" s="87">
        <v>211</v>
      </c>
      <c r="F20" s="58">
        <f t="shared" si="3"/>
        <v>2110</v>
      </c>
      <c r="G20" s="59" t="s">
        <v>29</v>
      </c>
      <c r="H20" s="88" t="e">
        <f t="shared" si="2"/>
        <v>#VALUE!</v>
      </c>
    </row>
    <row r="21" spans="1:8" s="3" customFormat="1" ht="15" customHeight="1" thickBot="1">
      <c r="A21" s="43"/>
      <c r="B21" s="44"/>
      <c r="C21" s="45"/>
      <c r="D21" s="35" t="s">
        <v>28</v>
      </c>
      <c r="E21" s="70">
        <f>SUM(F6:F20)</f>
        <v>21042</v>
      </c>
      <c r="F21" s="71"/>
      <c r="G21" s="68" t="e">
        <f>SUM(H6:H20)</f>
        <v>#VALUE!</v>
      </c>
      <c r="H21" s="69" t="e">
        <f>SUM(H5:H20)</f>
        <v>#VALUE!</v>
      </c>
    </row>
    <row r="22" spans="1:8" ht="15" customHeight="1" thickBot="1">
      <c r="A22" s="23"/>
      <c r="B22" s="38"/>
      <c r="C22" s="24"/>
      <c r="D22" s="25" t="s">
        <v>14</v>
      </c>
      <c r="E22" s="62"/>
      <c r="F22" s="63"/>
      <c r="G22" s="62" t="e">
        <f>G21</f>
        <v>#VALUE!</v>
      </c>
      <c r="H22" s="63"/>
    </row>
    <row r="23" spans="1:8" ht="15" customHeight="1">
      <c r="A23" s="4"/>
      <c r="B23" s="39"/>
      <c r="C23" s="4"/>
      <c r="D23" s="28"/>
      <c r="E23" s="29"/>
      <c r="F23" s="29"/>
      <c r="G23" s="29"/>
      <c r="H23" s="29"/>
    </row>
    <row r="24" spans="1:6" ht="15" customHeight="1">
      <c r="A24" s="13" t="s">
        <v>22</v>
      </c>
      <c r="B24" s="14"/>
      <c r="C24" s="13"/>
      <c r="D24" s="15"/>
      <c r="E24" s="15"/>
      <c r="F24" s="10"/>
    </row>
    <row r="25" spans="1:6" ht="15" customHeight="1">
      <c r="A25" s="13" t="s">
        <v>23</v>
      </c>
      <c r="B25" s="14"/>
      <c r="C25" s="13"/>
      <c r="D25" s="15"/>
      <c r="E25" s="15"/>
      <c r="F25" s="10"/>
    </row>
    <row r="26" spans="1:8" ht="15" customHeight="1">
      <c r="A26" s="16" t="s">
        <v>16</v>
      </c>
      <c r="B26" s="66" t="s">
        <v>21</v>
      </c>
      <c r="C26" s="66"/>
      <c r="D26" s="66"/>
      <c r="F26" s="10"/>
      <c r="G26" s="27" t="s">
        <v>18</v>
      </c>
      <c r="H26" s="18"/>
    </row>
    <row r="27" spans="1:6" ht="15" customHeight="1">
      <c r="A27" s="17"/>
      <c r="B27" s="20"/>
      <c r="C27" s="18"/>
      <c r="D27" s="19"/>
      <c r="E27" s="18"/>
      <c r="F27" s="10"/>
    </row>
    <row r="28" spans="1:6" ht="15" customHeight="1">
      <c r="A28" s="17"/>
      <c r="B28" s="20"/>
      <c r="C28" s="18"/>
      <c r="D28" s="19"/>
      <c r="E28" s="18"/>
      <c r="F28" s="10"/>
    </row>
    <row r="29" spans="1:6" ht="15">
      <c r="A29" s="17"/>
      <c r="B29" s="20"/>
      <c r="C29" s="18"/>
      <c r="D29" s="19"/>
      <c r="E29" s="18"/>
      <c r="F29" s="10"/>
    </row>
    <row r="30" spans="1:6" ht="15">
      <c r="A30" s="20"/>
      <c r="B30" s="20"/>
      <c r="C30" s="21"/>
      <c r="D30" s="22"/>
      <c r="E30" s="22"/>
      <c r="F30" s="10"/>
    </row>
    <row r="31" spans="1:8" ht="15">
      <c r="A31" s="15"/>
      <c r="B31" s="40"/>
      <c r="C31" s="15"/>
      <c r="D31" s="67" t="s">
        <v>24</v>
      </c>
      <c r="E31" s="67"/>
      <c r="F31" s="67"/>
      <c r="G31" s="67"/>
      <c r="H31" s="26"/>
    </row>
    <row r="32" spans="1:8" ht="15">
      <c r="A32" s="15"/>
      <c r="B32" s="20"/>
      <c r="C32" s="21"/>
      <c r="D32" s="60" t="s">
        <v>20</v>
      </c>
      <c r="E32" s="60"/>
      <c r="F32" s="60"/>
      <c r="G32" s="60"/>
      <c r="H32" s="21"/>
    </row>
    <row r="33" spans="1:8" ht="15">
      <c r="A33" s="4"/>
      <c r="B33" s="39"/>
      <c r="C33" s="4"/>
      <c r="D33" s="60" t="s">
        <v>19</v>
      </c>
      <c r="E33" s="60"/>
      <c r="F33" s="60"/>
      <c r="G33" s="60"/>
      <c r="H33" s="21"/>
    </row>
    <row r="34" spans="1:6" ht="15">
      <c r="A34" s="4"/>
      <c r="B34" s="39"/>
      <c r="C34" s="4"/>
      <c r="D34" s="7"/>
      <c r="E34" s="10"/>
      <c r="F34" s="10"/>
    </row>
    <row r="35" spans="1:6" ht="15">
      <c r="A35" s="4"/>
      <c r="B35" s="39"/>
      <c r="C35" s="4"/>
      <c r="D35" s="7"/>
      <c r="E35" s="10"/>
      <c r="F35" s="10"/>
    </row>
    <row r="36" spans="1:6" ht="15">
      <c r="A36" s="4"/>
      <c r="B36" s="39"/>
      <c r="C36" s="4"/>
      <c r="D36" s="7"/>
      <c r="E36" s="10"/>
      <c r="F36" s="10"/>
    </row>
    <row r="37" spans="1:6" ht="15">
      <c r="A37" s="4"/>
      <c r="B37" s="39"/>
      <c r="C37" s="4"/>
      <c r="D37" s="7"/>
      <c r="E37" s="10"/>
      <c r="F37" s="10"/>
    </row>
    <row r="38" spans="1:6" ht="15">
      <c r="A38" s="4"/>
      <c r="B38" s="39"/>
      <c r="C38" s="4"/>
      <c r="D38" s="7"/>
      <c r="E38" s="10"/>
      <c r="F38" s="10"/>
    </row>
    <row r="39" spans="1:6" ht="15">
      <c r="A39" s="4"/>
      <c r="B39" s="39"/>
      <c r="C39" s="4"/>
      <c r="D39" s="7"/>
      <c r="E39" s="10"/>
      <c r="F39" s="10"/>
    </row>
    <row r="40" spans="1:6" ht="15">
      <c r="A40" s="4"/>
      <c r="B40" s="39"/>
      <c r="C40" s="4"/>
      <c r="D40" s="7"/>
      <c r="E40" s="10"/>
      <c r="F40" s="10"/>
    </row>
    <row r="41" spans="1:6" ht="15">
      <c r="A41" s="4"/>
      <c r="B41" s="41"/>
      <c r="C41" s="6"/>
      <c r="D41" s="8"/>
      <c r="E41" s="12"/>
      <c r="F41" s="10"/>
    </row>
    <row r="42" spans="1:6" ht="15">
      <c r="A42" s="4"/>
      <c r="B42" s="39"/>
      <c r="C42" s="5"/>
      <c r="D42" s="7"/>
      <c r="E42" s="10"/>
      <c r="F42" s="11"/>
    </row>
  </sheetData>
  <mergeCells count="10">
    <mergeCell ref="D33:G33"/>
    <mergeCell ref="A2:H2"/>
    <mergeCell ref="D32:G32"/>
    <mergeCell ref="E22:F22"/>
    <mergeCell ref="G22:H22"/>
    <mergeCell ref="A3:H3"/>
    <mergeCell ref="B26:D26"/>
    <mergeCell ref="D31:G31"/>
    <mergeCell ref="G21:H21"/>
    <mergeCell ref="E21:F21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2024-05-24T10:05:00Z</dcterms:modified>
  <cp:category/>
  <cp:version/>
  <cp:contentType/>
  <cp:contentStatus/>
</cp:coreProperties>
</file>