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8_2024_NPO_Burdik\"/>
    </mc:Choice>
  </mc:AlternateContent>
  <xr:revisionPtr revIDLastSave="0" documentId="10_ncr:80_{9BDDA4FB-9C1F-4F89-A610-0787D91CEAA8}" xr6:coauthVersionLast="36" xr6:coauthVersionMax="36" xr10:uidLastSave="{00000000-0000-0000-0000-000000000000}"/>
  <bookViews>
    <workbookView xWindow="-110" yWindow="-110" windowWidth="23260" windowHeight="12580" activeTab="3" xr2:uid="{00000000-000D-0000-FFFF-FFFF00000000}"/>
  </bookViews>
  <sheets>
    <sheet name="Rekapitulace" sheetId="1" r:id="rId1"/>
    <sheet name="Posluchárna EC1" sheetId="2" r:id="rId2"/>
    <sheet name="Posluchárna EC2" sheetId="3" r:id="rId3"/>
    <sheet name="Posluchárna EC3" sheetId="4" r:id="rId4"/>
  </sheets>
  <definedNames>
    <definedName name="_xlnm._FilterDatabase" localSheetId="1" hidden="1">'Posluchárna EC1'!$A$2:$J$55</definedName>
    <definedName name="_xlnm._FilterDatabase" localSheetId="2" hidden="1">'Posluchárna EC2'!$A$2:$J$39</definedName>
    <definedName name="_xlnm._FilterDatabase" localSheetId="3" hidden="1">'Posluchárna EC3'!$A$2:$J$40</definedName>
    <definedName name="_Toc515456815" localSheetId="1">'Posluchárna EC1'!#REF!</definedName>
    <definedName name="_Toc515456815" localSheetId="2">'Posluchárna EC2'!#REF!</definedName>
    <definedName name="_Toc515456815" localSheetId="3">'Posluchárna EC3'!#REF!</definedName>
    <definedName name="Excel_BuiltIn_Print_Titles_1" localSheetId="1">'Posluchárna EC1'!$D$2:$HR$2</definedName>
    <definedName name="Excel_BuiltIn_Print_Titles_1" localSheetId="2">'Posluchárna EC2'!$D$2:$HR$2</definedName>
    <definedName name="Excel_BuiltIn_Print_Titles_1" localSheetId="3">'Posluchárna EC3'!$D$2:$HR$2</definedName>
    <definedName name="Excel_BuiltIn_Print_Titles_1" localSheetId="0">Rekapitulace!#REF!</definedName>
    <definedName name="Excel_BuiltIn_Print_Titles_1">#REF!</definedName>
    <definedName name="_xlnm.Print_Titles" localSheetId="1">'Posluchárna EC1'!$2:$2</definedName>
    <definedName name="_xlnm.Print_Titles" localSheetId="2">'Posluchárna EC2'!$2:$2</definedName>
    <definedName name="_xlnm.Print_Titles" localSheetId="3">'Posluchárna EC3'!$2:$2</definedName>
    <definedName name="_xlnm.Print_Area" localSheetId="1">'Posluchárna EC1'!$A$1:$J$19</definedName>
    <definedName name="_xlnm.Print_Area" localSheetId="2">'Posluchárna EC2'!$A$1:$J$19</definedName>
    <definedName name="_xlnm.Print_Area" localSheetId="3">'Posluchárna EC3'!$A$1:$J$20</definedName>
    <definedName name="_xlnm.Print_Area" localSheetId="0">Rekapitulace!$A$1:$E$11</definedName>
    <definedName name="Z_14FC80BE_CC4A_4433_99E4_E0DFF058DBAF_.wvu.Cols" localSheetId="1" hidden="1">'Posluchárna EC1'!$B:$B</definedName>
    <definedName name="Z_14FC80BE_CC4A_4433_99E4_E0DFF058DBAF_.wvu.Cols" localSheetId="2" hidden="1">'Posluchárna EC2'!$B:$B</definedName>
    <definedName name="Z_14FC80BE_CC4A_4433_99E4_E0DFF058DBAF_.wvu.Cols" localSheetId="3" hidden="1">'Posluchárna EC3'!$B:$B</definedName>
    <definedName name="Z_14FC80BE_CC4A_4433_99E4_E0DFF058DBAF_.wvu.FilterData" localSheetId="1" hidden="1">'Posluchárna EC1'!$A$2:$J$55</definedName>
    <definedName name="Z_14FC80BE_CC4A_4433_99E4_E0DFF058DBAF_.wvu.FilterData" localSheetId="2" hidden="1">'Posluchárna EC2'!$A$2:$J$39</definedName>
    <definedName name="Z_14FC80BE_CC4A_4433_99E4_E0DFF058DBAF_.wvu.FilterData" localSheetId="3" hidden="1">'Posluchárna EC3'!$A$2:$J$40</definedName>
    <definedName name="Z_14FC80BE_CC4A_4433_99E4_E0DFF058DBAF_.wvu.PrintArea" localSheetId="1" hidden="1">'Posluchárna EC1'!$A$1:$J$19</definedName>
    <definedName name="Z_14FC80BE_CC4A_4433_99E4_E0DFF058DBAF_.wvu.PrintArea" localSheetId="2" hidden="1">'Posluchárna EC2'!$A$1:$J$19</definedName>
    <definedName name="Z_14FC80BE_CC4A_4433_99E4_E0DFF058DBAF_.wvu.PrintArea" localSheetId="3" hidden="1">'Posluchárna EC3'!$A$1:$J$20</definedName>
    <definedName name="Z_14FC80BE_CC4A_4433_99E4_E0DFF058DBAF_.wvu.PrintArea" localSheetId="0" hidden="1">Rekapitulace!$A$1:$E$11</definedName>
    <definedName name="Z_14FC80BE_CC4A_4433_99E4_E0DFF058DBAF_.wvu.PrintTitles" localSheetId="1" hidden="1">'Posluchárna EC1'!$2:$2</definedName>
    <definedName name="Z_14FC80BE_CC4A_4433_99E4_E0DFF058DBAF_.wvu.PrintTitles" localSheetId="2" hidden="1">'Posluchárna EC2'!$2:$2</definedName>
    <definedName name="Z_14FC80BE_CC4A_4433_99E4_E0DFF058DBAF_.wvu.PrintTitles" localSheetId="3" hidden="1">'Posluchárna EC3'!$2:$2</definedName>
    <definedName name="Z_39FBE80E_7970_4C33_A679_A4FAFA52E768_.wvu.Cols" localSheetId="1" hidden="1">'Posluchárna EC1'!$B:$B,'Posluchárna EC1'!#REF!,'Posluchárna EC1'!#REF!</definedName>
    <definedName name="Z_39FBE80E_7970_4C33_A679_A4FAFA52E768_.wvu.Cols" localSheetId="2" hidden="1">'Posluchárna EC2'!$B:$B,'Posluchárna EC2'!#REF!,'Posluchárna EC2'!#REF!</definedName>
    <definedName name="Z_39FBE80E_7970_4C33_A679_A4FAFA52E768_.wvu.Cols" localSheetId="3" hidden="1">'Posluchárna EC3'!$B:$B,'Posluchárna EC3'!#REF!,'Posluchárna EC3'!#REF!</definedName>
    <definedName name="Z_39FBE80E_7970_4C33_A679_A4FAFA52E768_.wvu.FilterData" localSheetId="1" hidden="1">'Posluchárna EC1'!$A$2:$J$55</definedName>
    <definedName name="Z_39FBE80E_7970_4C33_A679_A4FAFA52E768_.wvu.FilterData" localSheetId="2" hidden="1">'Posluchárna EC2'!$A$2:$J$39</definedName>
    <definedName name="Z_39FBE80E_7970_4C33_A679_A4FAFA52E768_.wvu.FilterData" localSheetId="3" hidden="1">'Posluchárna EC3'!$A$2:$J$40</definedName>
    <definedName name="Z_39FBE80E_7970_4C33_A679_A4FAFA52E768_.wvu.PrintArea" localSheetId="1" hidden="1">'Posluchárna EC1'!$A$1:$J$19</definedName>
    <definedName name="Z_39FBE80E_7970_4C33_A679_A4FAFA52E768_.wvu.PrintArea" localSheetId="2" hidden="1">'Posluchárna EC2'!$A$1:$J$3</definedName>
    <definedName name="Z_39FBE80E_7970_4C33_A679_A4FAFA52E768_.wvu.PrintArea" localSheetId="3" hidden="1">'Posluchárna EC3'!$A$1:$J$4</definedName>
    <definedName name="Z_39FBE80E_7970_4C33_A679_A4FAFA52E768_.wvu.PrintArea" localSheetId="0" hidden="1">Rekapitulace!$A$1:$E$11</definedName>
    <definedName name="Z_39FBE80E_7970_4C33_A679_A4FAFA52E768_.wvu.PrintTitles" localSheetId="1" hidden="1">'Posluchárna EC1'!$2:$2</definedName>
    <definedName name="Z_39FBE80E_7970_4C33_A679_A4FAFA52E768_.wvu.PrintTitles" localSheetId="2" hidden="1">'Posluchárna EC2'!$2:$2</definedName>
    <definedName name="Z_39FBE80E_7970_4C33_A679_A4FAFA52E768_.wvu.PrintTitles" localSheetId="3" hidden="1">'Posluchárna EC3'!$2:$2</definedName>
    <definedName name="Z_4D0D2B2A_9DF8_458C_AAEE_86A80A3339F0_.wvu.Cols" localSheetId="1" hidden="1">'Posluchárna EC1'!#REF!</definedName>
    <definedName name="Z_4D0D2B2A_9DF8_458C_AAEE_86A80A3339F0_.wvu.Cols" localSheetId="2" hidden="1">'Posluchárna EC2'!#REF!</definedName>
    <definedName name="Z_4D0D2B2A_9DF8_458C_AAEE_86A80A3339F0_.wvu.Cols" localSheetId="3" hidden="1">'Posluchárna EC3'!#REF!</definedName>
    <definedName name="Z_4D0D2B2A_9DF8_458C_AAEE_86A80A3339F0_.wvu.FilterData" localSheetId="1" hidden="1">'Posluchárna EC1'!$A$2:$J$55</definedName>
    <definedName name="Z_4D0D2B2A_9DF8_458C_AAEE_86A80A3339F0_.wvu.FilterData" localSheetId="2" hidden="1">'Posluchárna EC2'!$A$2:$J$39</definedName>
    <definedName name="Z_4D0D2B2A_9DF8_458C_AAEE_86A80A3339F0_.wvu.FilterData" localSheetId="3" hidden="1">'Posluchárna EC3'!$A$2:$J$40</definedName>
    <definedName name="Z_4D0D2B2A_9DF8_458C_AAEE_86A80A3339F0_.wvu.PrintArea" localSheetId="1" hidden="1">'Posluchárna EC1'!$A$2:$J$55</definedName>
    <definedName name="Z_4D0D2B2A_9DF8_458C_AAEE_86A80A3339F0_.wvu.PrintArea" localSheetId="2" hidden="1">'Posluchárna EC2'!$A$2:$J$39</definedName>
    <definedName name="Z_4D0D2B2A_9DF8_458C_AAEE_86A80A3339F0_.wvu.PrintArea" localSheetId="3" hidden="1">'Posluchárna EC3'!$A$2:$J$40</definedName>
    <definedName name="Z_4D0D2B2A_9DF8_458C_AAEE_86A80A3339F0_.wvu.PrintTitles" localSheetId="1" hidden="1">'Posluchárna EC1'!$2:$2</definedName>
    <definedName name="Z_4D0D2B2A_9DF8_458C_AAEE_86A80A3339F0_.wvu.PrintTitles" localSheetId="2" hidden="1">'Posluchárna EC2'!$2:$2</definedName>
    <definedName name="Z_4D0D2B2A_9DF8_458C_AAEE_86A80A3339F0_.wvu.PrintTitles" localSheetId="3" hidden="1">'Posluchárna EC3'!$2:$2</definedName>
    <definedName name="Z_5A8C5846_FCD8_4C75_AD55_AF757C984B4F_.wvu.Cols" localSheetId="1" hidden="1">'Posluchárna EC1'!$B:$B,'Posluchárna EC1'!#REF!,'Posluchárna EC1'!#REF!</definedName>
    <definedName name="Z_5A8C5846_FCD8_4C75_AD55_AF757C984B4F_.wvu.Cols" localSheetId="2" hidden="1">'Posluchárna EC2'!$B:$B,'Posluchárna EC2'!#REF!,'Posluchárna EC2'!#REF!</definedName>
    <definedName name="Z_5A8C5846_FCD8_4C75_AD55_AF757C984B4F_.wvu.Cols" localSheetId="3" hidden="1">'Posluchárna EC3'!$B:$B,'Posluchárna EC3'!#REF!,'Posluchárna EC3'!#REF!</definedName>
    <definedName name="Z_5A8C5846_FCD8_4C75_AD55_AF757C984B4F_.wvu.FilterData" localSheetId="1" hidden="1">'Posluchárna EC1'!$A$2:$J$55</definedName>
    <definedName name="Z_5A8C5846_FCD8_4C75_AD55_AF757C984B4F_.wvu.FilterData" localSheetId="2" hidden="1">'Posluchárna EC2'!$A$2:$J$39</definedName>
    <definedName name="Z_5A8C5846_FCD8_4C75_AD55_AF757C984B4F_.wvu.FilterData" localSheetId="3" hidden="1">'Posluchárna EC3'!$A$2:$J$40</definedName>
    <definedName name="Z_5A8C5846_FCD8_4C75_AD55_AF757C984B4F_.wvu.PrintArea" localSheetId="1" hidden="1">'Posluchárna EC1'!$A$1:$J$19</definedName>
    <definedName name="Z_5A8C5846_FCD8_4C75_AD55_AF757C984B4F_.wvu.PrintArea" localSheetId="2" hidden="1">'Posluchárna EC2'!$A$1:$J$3</definedName>
    <definedName name="Z_5A8C5846_FCD8_4C75_AD55_AF757C984B4F_.wvu.PrintArea" localSheetId="3" hidden="1">'Posluchárna EC3'!$A$1:$J$4</definedName>
    <definedName name="Z_5A8C5846_FCD8_4C75_AD55_AF757C984B4F_.wvu.PrintArea" localSheetId="0" hidden="1">Rekapitulace!$A$1:$E$11</definedName>
    <definedName name="Z_5A8C5846_FCD8_4C75_AD55_AF757C984B4F_.wvu.PrintTitles" localSheetId="1" hidden="1">'Posluchárna EC1'!$2:$2</definedName>
    <definedName name="Z_5A8C5846_FCD8_4C75_AD55_AF757C984B4F_.wvu.PrintTitles" localSheetId="2" hidden="1">'Posluchárna EC2'!$2:$2</definedName>
    <definedName name="Z_5A8C5846_FCD8_4C75_AD55_AF757C984B4F_.wvu.PrintTitles" localSheetId="3" hidden="1">'Posluchárna EC3'!$2:$2</definedName>
    <definedName name="Z_663F3EEA_54DF_4CA4_AC64_811AA139A51B_.wvu.FilterData" localSheetId="1" hidden="1">'Posluchárna EC1'!$A$2:$J$55</definedName>
    <definedName name="Z_663F3EEA_54DF_4CA4_AC64_811AA139A51B_.wvu.FilterData" localSheetId="2" hidden="1">'Posluchárna EC2'!$A$2:$J$39</definedName>
    <definedName name="Z_663F3EEA_54DF_4CA4_AC64_811AA139A51B_.wvu.FilterData" localSheetId="3" hidden="1">'Posluchárna EC3'!$A$2:$J$40</definedName>
    <definedName name="Z_8739B187_5193_4A50_AB3C_AACA053D53F9_.wvu.Cols" localSheetId="1" hidden="1">'Posluchárna EC1'!#REF!</definedName>
    <definedName name="Z_8739B187_5193_4A50_AB3C_AACA053D53F9_.wvu.Cols" localSheetId="2" hidden="1">'Posluchárna EC2'!#REF!</definedName>
    <definedName name="Z_8739B187_5193_4A50_AB3C_AACA053D53F9_.wvu.Cols" localSheetId="3" hidden="1">'Posluchárna EC3'!#REF!</definedName>
    <definedName name="Z_8739B187_5193_4A50_AB3C_AACA053D53F9_.wvu.FilterData" localSheetId="1" hidden="1">'Posluchárna EC1'!$A$2:$J$55</definedName>
    <definedName name="Z_8739B187_5193_4A50_AB3C_AACA053D53F9_.wvu.FilterData" localSheetId="2" hidden="1">'Posluchárna EC2'!$A$2:$J$39</definedName>
    <definedName name="Z_8739B187_5193_4A50_AB3C_AACA053D53F9_.wvu.FilterData" localSheetId="3" hidden="1">'Posluchárna EC3'!$A$2:$J$40</definedName>
    <definedName name="Z_A3E3B2AA_9BB5_41C9_8CA9_3FF2F938F5E3_.wvu.Cols" localSheetId="1" hidden="1">'Posluchárna EC1'!$B:$B</definedName>
    <definedName name="Z_A3E3B2AA_9BB5_41C9_8CA9_3FF2F938F5E3_.wvu.Cols" localSheetId="2" hidden="1">'Posluchárna EC2'!$B:$B</definedName>
    <definedName name="Z_A3E3B2AA_9BB5_41C9_8CA9_3FF2F938F5E3_.wvu.Cols" localSheetId="3" hidden="1">'Posluchárna EC3'!$B:$B</definedName>
    <definedName name="Z_A3E3B2AA_9BB5_41C9_8CA9_3FF2F938F5E3_.wvu.FilterData" localSheetId="1" hidden="1">'Posluchárna EC1'!$A$2:$J$55</definedName>
    <definedName name="Z_A3E3B2AA_9BB5_41C9_8CA9_3FF2F938F5E3_.wvu.FilterData" localSheetId="2" hidden="1">'Posluchárna EC2'!$A$2:$J$39</definedName>
    <definedName name="Z_A3E3B2AA_9BB5_41C9_8CA9_3FF2F938F5E3_.wvu.FilterData" localSheetId="3" hidden="1">'Posluchárna EC3'!$A$2:$J$40</definedName>
    <definedName name="Z_A3E3B2AA_9BB5_41C9_8CA9_3FF2F938F5E3_.wvu.PrintArea" localSheetId="1" hidden="1">'Posluchárna EC1'!$A$1:$J$19</definedName>
    <definedName name="Z_A3E3B2AA_9BB5_41C9_8CA9_3FF2F938F5E3_.wvu.PrintArea" localSheetId="2" hidden="1">'Posluchárna EC2'!$A$1:$J$3</definedName>
    <definedName name="Z_A3E3B2AA_9BB5_41C9_8CA9_3FF2F938F5E3_.wvu.PrintArea" localSheetId="3" hidden="1">'Posluchárna EC3'!$A$1:$J$4</definedName>
    <definedName name="Z_A3E3B2AA_9BB5_41C9_8CA9_3FF2F938F5E3_.wvu.PrintArea" localSheetId="0" hidden="1">Rekapitulace!$A$1:$E$11</definedName>
    <definedName name="Z_A3E3B2AA_9BB5_41C9_8CA9_3FF2F938F5E3_.wvu.PrintTitles" localSheetId="1" hidden="1">'Posluchárna EC1'!$2:$2</definedName>
    <definedName name="Z_A3E3B2AA_9BB5_41C9_8CA9_3FF2F938F5E3_.wvu.PrintTitles" localSheetId="2" hidden="1">'Posluchárna EC2'!$2:$2</definedName>
    <definedName name="Z_A3E3B2AA_9BB5_41C9_8CA9_3FF2F938F5E3_.wvu.PrintTitles" localSheetId="3" hidden="1">'Posluchárna EC3'!$2:$2</definedName>
    <definedName name="Z_C813679C_1F25_4E8B_B995_533787F0CCF2_.wvu.Cols" localSheetId="1" hidden="1">'Posluchárna EC1'!#REF!</definedName>
    <definedName name="Z_C813679C_1F25_4E8B_B995_533787F0CCF2_.wvu.Cols" localSheetId="2" hidden="1">'Posluchárna EC2'!#REF!</definedName>
    <definedName name="Z_C813679C_1F25_4E8B_B995_533787F0CCF2_.wvu.Cols" localSheetId="3" hidden="1">'Posluchárna EC3'!#REF!</definedName>
    <definedName name="Z_C813679C_1F25_4E8B_B995_533787F0CCF2_.wvu.FilterData" localSheetId="1" hidden="1">'Posluchárna EC1'!$A$2:$J$55</definedName>
    <definedName name="Z_C813679C_1F25_4E8B_B995_533787F0CCF2_.wvu.FilterData" localSheetId="2" hidden="1">'Posluchárna EC2'!$A$2:$J$39</definedName>
    <definedName name="Z_C813679C_1F25_4E8B_B995_533787F0CCF2_.wvu.FilterData" localSheetId="3" hidden="1">'Posluchárna EC3'!$A$2:$J$40</definedName>
    <definedName name="Z_C813679C_1F25_4E8B_B995_533787F0CCF2_.wvu.PrintArea" localSheetId="1" hidden="1">'Posluchárna EC1'!$A$2:$J$55</definedName>
    <definedName name="Z_C813679C_1F25_4E8B_B995_533787F0CCF2_.wvu.PrintArea" localSheetId="2" hidden="1">'Posluchárna EC2'!$A$2:$J$39</definedName>
    <definedName name="Z_C813679C_1F25_4E8B_B995_533787F0CCF2_.wvu.PrintArea" localSheetId="3" hidden="1">'Posluchárna EC3'!$A$2:$J$40</definedName>
    <definedName name="Z_C813679C_1F25_4E8B_B995_533787F0CCF2_.wvu.PrintTitles" localSheetId="1" hidden="1">'Posluchárna EC1'!$2:$2</definedName>
    <definedName name="Z_C813679C_1F25_4E8B_B995_533787F0CCF2_.wvu.PrintTitles" localSheetId="2" hidden="1">'Posluchárna EC2'!$2:$2</definedName>
    <definedName name="Z_C813679C_1F25_4E8B_B995_533787F0CCF2_.wvu.PrintTitles" localSheetId="3" hidden="1">'Posluchárna EC3'!$2:$2</definedName>
    <definedName name="Z_D80F4BCD_90E6_4CF9_BB80_CD28A212AF14_.wvu.Cols" localSheetId="1" hidden="1">'Posluchárna EC1'!#REF!</definedName>
    <definedName name="Z_D80F4BCD_90E6_4CF9_BB80_CD28A212AF14_.wvu.Cols" localSheetId="2" hidden="1">'Posluchárna EC2'!#REF!</definedName>
    <definedName name="Z_D80F4BCD_90E6_4CF9_BB80_CD28A212AF14_.wvu.Cols" localSheetId="3" hidden="1">'Posluchárna EC3'!#REF!</definedName>
    <definedName name="Z_D80F4BCD_90E6_4CF9_BB80_CD28A212AF14_.wvu.FilterData" localSheetId="1" hidden="1">'Posluchárna EC1'!$A$2:$J$55</definedName>
    <definedName name="Z_D80F4BCD_90E6_4CF9_BB80_CD28A212AF14_.wvu.FilterData" localSheetId="2" hidden="1">'Posluchárna EC2'!$A$2:$J$39</definedName>
    <definedName name="Z_D80F4BCD_90E6_4CF9_BB80_CD28A212AF14_.wvu.FilterData" localSheetId="3" hidden="1">'Posluchárna EC3'!$A$2:$J$40</definedName>
    <definedName name="Z_D80F4BCD_90E6_4CF9_BB80_CD28A212AF14_.wvu.PrintArea" localSheetId="1" hidden="1">'Posluchárna EC1'!$A$2:$J$55</definedName>
    <definedName name="Z_D80F4BCD_90E6_4CF9_BB80_CD28A212AF14_.wvu.PrintArea" localSheetId="2" hidden="1">'Posluchárna EC2'!$A$2:$J$39</definedName>
    <definedName name="Z_D80F4BCD_90E6_4CF9_BB80_CD28A212AF14_.wvu.PrintArea" localSheetId="3" hidden="1">'Posluchárna EC3'!$A$2:$J$40</definedName>
    <definedName name="Z_D80F4BCD_90E6_4CF9_BB80_CD28A212AF14_.wvu.PrintTitles" localSheetId="1" hidden="1">'Posluchárna EC1'!$2:$2</definedName>
    <definedName name="Z_D80F4BCD_90E6_4CF9_BB80_CD28A212AF14_.wvu.PrintTitles" localSheetId="2" hidden="1">'Posluchárna EC2'!$2:$2</definedName>
    <definedName name="Z_D80F4BCD_90E6_4CF9_BB80_CD28A212AF14_.wvu.PrintTitles" localSheetId="3" hidden="1">'Posluchárna EC3'!$2:$2</definedName>
    <definedName name="Z_E8559894_D375_46F6_A158_EC3B2DF1C9BD_.wvu.Cols" localSheetId="1" hidden="1">'Posluchárna EC1'!$B:$B</definedName>
    <definedName name="Z_E8559894_D375_46F6_A158_EC3B2DF1C9BD_.wvu.Cols" localSheetId="2" hidden="1">'Posluchárna EC2'!$B:$B</definedName>
    <definedName name="Z_E8559894_D375_46F6_A158_EC3B2DF1C9BD_.wvu.Cols" localSheetId="3" hidden="1">'Posluchárna EC3'!$B:$B</definedName>
    <definedName name="Z_E8559894_D375_46F6_A158_EC3B2DF1C9BD_.wvu.FilterData" localSheetId="1" hidden="1">'Posluchárna EC1'!$A$2:$J$55</definedName>
    <definedName name="Z_E8559894_D375_46F6_A158_EC3B2DF1C9BD_.wvu.FilterData" localSheetId="2" hidden="1">'Posluchárna EC2'!$A$2:$J$39</definedName>
    <definedName name="Z_E8559894_D375_46F6_A158_EC3B2DF1C9BD_.wvu.FilterData" localSheetId="3" hidden="1">'Posluchárna EC3'!$A$2:$J$40</definedName>
    <definedName name="Z_E8559894_D375_46F6_A158_EC3B2DF1C9BD_.wvu.PrintArea" localSheetId="1" hidden="1">'Posluchárna EC1'!$A$1:$J$19</definedName>
    <definedName name="Z_E8559894_D375_46F6_A158_EC3B2DF1C9BD_.wvu.PrintArea" localSheetId="2" hidden="1">'Posluchárna EC2'!$A$1:$J$19</definedName>
    <definedName name="Z_E8559894_D375_46F6_A158_EC3B2DF1C9BD_.wvu.PrintArea" localSheetId="3" hidden="1">'Posluchárna EC3'!$A$1:$J$20</definedName>
    <definedName name="Z_E8559894_D375_46F6_A158_EC3B2DF1C9BD_.wvu.PrintArea" localSheetId="0" hidden="1">Rekapitulace!$A$1:$E$11</definedName>
    <definedName name="Z_E8559894_D375_46F6_A158_EC3B2DF1C9BD_.wvu.PrintTitles" localSheetId="1" hidden="1">'Posluchárna EC1'!$2:$2</definedName>
    <definedName name="Z_E8559894_D375_46F6_A158_EC3B2DF1C9BD_.wvu.PrintTitles" localSheetId="2" hidden="1">'Posluchárna EC2'!$2:$2</definedName>
    <definedName name="Z_E8559894_D375_46F6_A158_EC3B2DF1C9BD_.wvu.PrintTitles" localSheetId="3" hidden="1">'Posluchárna EC3'!$2:$2</definedName>
    <definedName name="Z_F18F5723_E1DD_4928_A1A8_38350028BAD1_.wvu.Cols" localSheetId="1" hidden="1">'Posluchárna EC1'!#REF!</definedName>
    <definedName name="Z_F18F5723_E1DD_4928_A1A8_38350028BAD1_.wvu.Cols" localSheetId="2" hidden="1">'Posluchárna EC2'!#REF!</definedName>
    <definedName name="Z_F18F5723_E1DD_4928_A1A8_38350028BAD1_.wvu.Cols" localSheetId="3" hidden="1">'Posluchárna EC3'!#REF!</definedName>
    <definedName name="Z_F18F5723_E1DD_4928_A1A8_38350028BAD1_.wvu.FilterData" localSheetId="1" hidden="1">'Posluchárna EC1'!$A$2:$J$2</definedName>
    <definedName name="Z_F18F5723_E1DD_4928_A1A8_38350028BAD1_.wvu.FilterData" localSheetId="2" hidden="1">'Posluchárna EC2'!$A$2:$J$2</definedName>
    <definedName name="Z_F18F5723_E1DD_4928_A1A8_38350028BAD1_.wvu.FilterData" localSheetId="3" hidden="1">'Posluchárna EC3'!$A$2:$J$2</definedName>
    <definedName name="Z_F18F5723_E1DD_4928_A1A8_38350028BAD1_.wvu.PrintArea" localSheetId="1" hidden="1">'Posluchárna EC1'!$A$2:$J$54</definedName>
    <definedName name="Z_F18F5723_E1DD_4928_A1A8_38350028BAD1_.wvu.PrintArea" localSheetId="2" hidden="1">'Posluchárna EC2'!$A$2:$J$38</definedName>
    <definedName name="Z_F18F5723_E1DD_4928_A1A8_38350028BAD1_.wvu.PrintArea" localSheetId="3" hidden="1">'Posluchárna EC3'!$A$2:$J$39</definedName>
    <definedName name="Z_F18F5723_E1DD_4928_A1A8_38350028BAD1_.wvu.PrintTitles" localSheetId="1" hidden="1">'Posluchárna EC1'!$2:$2</definedName>
    <definedName name="Z_F18F5723_E1DD_4928_A1A8_38350028BAD1_.wvu.PrintTitles" localSheetId="2" hidden="1">'Posluchárna EC2'!$2:$2</definedName>
    <definedName name="Z_F18F5723_E1DD_4928_A1A8_38350028BAD1_.wvu.PrintTitles" localSheetId="3" hidden="1">'Posluchárna EC3'!$2:$2</definedName>
    <definedName name="Z_F90F35A0_45DC_43E2_BCBB_574D198A967A_.wvu.Cols" localSheetId="1" hidden="1">'Posluchárna EC1'!$B:$B</definedName>
    <definedName name="Z_F90F35A0_45DC_43E2_BCBB_574D198A967A_.wvu.Cols" localSheetId="2" hidden="1">'Posluchárna EC2'!$B:$B</definedName>
    <definedName name="Z_F90F35A0_45DC_43E2_BCBB_574D198A967A_.wvu.Cols" localSheetId="3" hidden="1">'Posluchárna EC3'!$B:$B</definedName>
    <definedName name="Z_F90F35A0_45DC_43E2_BCBB_574D198A967A_.wvu.FilterData" localSheetId="1" hidden="1">'Posluchárna EC1'!$A$2:$J$55</definedName>
    <definedName name="Z_F90F35A0_45DC_43E2_BCBB_574D198A967A_.wvu.FilterData" localSheetId="2" hidden="1">'Posluchárna EC2'!$A$2:$J$39</definedName>
    <definedName name="Z_F90F35A0_45DC_43E2_BCBB_574D198A967A_.wvu.FilterData" localSheetId="3" hidden="1">'Posluchárna EC3'!$A$2:$J$40</definedName>
    <definedName name="Z_F90F35A0_45DC_43E2_BCBB_574D198A967A_.wvu.PrintArea" localSheetId="1" hidden="1">'Posluchárna EC1'!$A$1:$J$19</definedName>
    <definedName name="Z_F90F35A0_45DC_43E2_BCBB_574D198A967A_.wvu.PrintArea" localSheetId="2" hidden="1">'Posluchárna EC2'!$A$1:$J$3</definedName>
    <definedName name="Z_F90F35A0_45DC_43E2_BCBB_574D198A967A_.wvu.PrintArea" localSheetId="3" hidden="1">'Posluchárna EC3'!$A$1:$J$4</definedName>
    <definedName name="Z_F90F35A0_45DC_43E2_BCBB_574D198A967A_.wvu.PrintArea" localSheetId="0" hidden="1">Rekapitulace!$A$1:$E$11</definedName>
    <definedName name="Z_F90F35A0_45DC_43E2_BCBB_574D198A967A_.wvu.PrintTitles" localSheetId="1" hidden="1">'Posluchárna EC1'!$2:$2</definedName>
    <definedName name="Z_F90F35A0_45DC_43E2_BCBB_574D198A967A_.wvu.PrintTitles" localSheetId="2" hidden="1">'Posluchárna EC2'!$2:$2</definedName>
    <definedName name="Z_F90F35A0_45DC_43E2_BCBB_574D198A967A_.wvu.PrintTitles" localSheetId="3" hidden="1">'Posluchárna EC3'!$2:$2</definedName>
  </definedNames>
  <calcPr calcId="191029"/>
  <customWorkbookViews>
    <customWorkbookView name="bur40 – osobní zobrazení" guid="{E8559894-D375-46F6-A158-EC3B2DF1C9BD}" mergeInterval="0" personalView="1" maximized="1" xWindow="-9" yWindow="-9" windowWidth="1938" windowHeight="1048" activeSheetId="4"/>
    <customWorkbookView name="David Jakubec – osobní zobrazení" guid="{5A8C5846-FCD8-4C75-AD55-AF757C984B4F}" mergeInterval="0" personalView="1" maximized="1" xWindow="-8" yWindow="-8" windowWidth="1936" windowHeight="1056" activeSheetId="4"/>
    <customWorkbookView name="Vladimír Lazárek – osobní zobrazení" guid="{39FBE80E-7970-4C33-A679-A4FAFA52E768}" mergeInterval="0" personalView="1" maximized="1" xWindow="-8" yWindow="-8" windowWidth="1936" windowHeight="1056" activeSheetId="4"/>
    <customWorkbookView name="Antonín Turek – osobní zobrazení" guid="{A3E3B2AA-9BB5-41C9-8CA9-3FF2F938F5E3}" mergeInterval="0" personalView="1" maximized="1" xWindow="-8" yWindow="-8" windowWidth="1854" windowHeight="1096" activeSheetId="1"/>
    <customWorkbookView name="Ján Hadžega – osobní zobrazení" guid="{F90F35A0-45DC-43E2-BCBB-574D198A967A}" mergeInterval="0" personalView="1" maximized="1" xWindow="1912" yWindow="-8" windowWidth="1936" windowHeight="1056" activeSheetId="2"/>
    <customWorkbookView name="MAT0019 – osobní zobrazení" guid="{14FC80BE-CC4A-4433-99E4-E0DFF058DBAF}" mergeInterval="0" personalView="1" maximized="1" xWindow="-11" yWindow="-11" windowWidth="3862" windowHeight="2110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J5" i="3"/>
  <c r="J5" i="2"/>
  <c r="J17" i="2"/>
  <c r="J16" i="2"/>
  <c r="J15" i="2"/>
  <c r="J14" i="2"/>
  <c r="J13" i="2" s="1"/>
  <c r="J12" i="2"/>
  <c r="J11" i="2"/>
  <c r="J10" i="2"/>
  <c r="J9" i="2"/>
  <c r="J7" i="2"/>
  <c r="J6" i="2"/>
  <c r="J17" i="3"/>
  <c r="J16" i="3"/>
  <c r="J15" i="3"/>
  <c r="J14" i="3"/>
  <c r="J12" i="3"/>
  <c r="J11" i="3"/>
  <c r="J10" i="3"/>
  <c r="J9" i="3"/>
  <c r="J7" i="3"/>
  <c r="J6" i="3"/>
  <c r="J18" i="4"/>
  <c r="J17" i="4"/>
  <c r="J16" i="4"/>
  <c r="J15" i="4"/>
  <c r="J13" i="4"/>
  <c r="J12" i="4"/>
  <c r="J11" i="4"/>
  <c r="J10" i="4"/>
  <c r="J8" i="4"/>
  <c r="J7" i="4"/>
  <c r="J4" i="2" l="1"/>
  <c r="J8" i="3"/>
  <c r="J8" i="2"/>
  <c r="J14" i="4"/>
  <c r="J5" i="4"/>
  <c r="J13" i="3"/>
  <c r="J4" i="3"/>
  <c r="J19" i="3" s="1"/>
  <c r="C4" i="1" s="1"/>
  <c r="J19" i="2"/>
  <c r="J9" i="4"/>
  <c r="J20" i="4" l="1"/>
  <c r="C5" i="1" s="1"/>
  <c r="E4" i="1"/>
  <c r="C3" i="1" l="1"/>
  <c r="E3" i="1" s="1"/>
  <c r="E5" i="1" l="1"/>
  <c r="E6" i="1" l="1"/>
</calcChain>
</file>

<file path=xl/sharedStrings.xml><?xml version="1.0" encoding="utf-8"?>
<sst xmlns="http://schemas.openxmlformats.org/spreadsheetml/2006/main" count="154" uniqueCount="51">
  <si>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</si>
  <si>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</si>
  <si>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</si>
  <si>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</si>
  <si>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</si>
  <si>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</si>
  <si>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</si>
  <si>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Instalace a služby</t>
  </si>
  <si>
    <t>AV TECHNOLOGIE</t>
  </si>
  <si>
    <t>AV TECHNOLOGIE - cena celkem bez DPH:</t>
  </si>
  <si>
    <t>kpl</t>
  </si>
  <si>
    <t>Instalace</t>
  </si>
  <si>
    <t>CENA CELKEM BEZ DPH:</t>
  </si>
  <si>
    <t>Množství</t>
  </si>
  <si>
    <t>výrobce</t>
  </si>
  <si>
    <t>cena celkem bez DPH</t>
  </si>
  <si>
    <t>kód v projektu</t>
  </si>
  <si>
    <t>typové označení</t>
  </si>
  <si>
    <t>množstevní jednotka</t>
  </si>
  <si>
    <t>popis pro VŘ</t>
  </si>
  <si>
    <t>set</t>
  </si>
  <si>
    <t>Montážní materiál</t>
  </si>
  <si>
    <t>Dotykový panel</t>
  </si>
  <si>
    <t>Kabeláž + příslušenství</t>
  </si>
  <si>
    <t>Konektory</t>
  </si>
  <si>
    <t>Doprava</t>
  </si>
  <si>
    <t>Programování</t>
  </si>
  <si>
    <t>Doprava, ubytování, diety.</t>
  </si>
  <si>
    <t>Demontáže</t>
  </si>
  <si>
    <t>Řídicí systém</t>
  </si>
  <si>
    <t>Kabel HDMI</t>
  </si>
  <si>
    <t>Programování a SW práce (Řídící systém, režimy a předvolby na dotykovém panelu, tvorba manuálu pro systém)</t>
  </si>
  <si>
    <t>HDMI kabel min. 3 m s minimálními technickými parametry: Rozlišení  4K*2K @ 60Hz. 99.9% měděný vodič nebo postříbřené měděné jádro. Trojitě stíněný kabel a extra stínění v konektoru. Podpora audio return channel (ARC), 3D, HDCP, CEC. Vysoká flexibilita.</t>
  </si>
  <si>
    <t>Posluchárna EC1</t>
  </si>
  <si>
    <t>Posluchárna EC2</t>
  </si>
  <si>
    <t>Posluchárna EC3</t>
  </si>
  <si>
    <t>Posluchárna EC1 - AV technika</t>
  </si>
  <si>
    <t>Adaptér PoE k dotykovému panleu</t>
  </si>
  <si>
    <t>Set konetorů k signálové kabeláži ( RJ45, RS232, atd.)</t>
  </si>
  <si>
    <t>Přípojné místo do katedry</t>
  </si>
  <si>
    <t>Rozšíření stávajícího přípojného místa o rozhraní HDMI</t>
  </si>
  <si>
    <t>Ostatní drobný montážní materiál (pásky, svorky, atd.)</t>
  </si>
  <si>
    <t>Posluchárna EC2 - AV technika</t>
  </si>
  <si>
    <t>Posluchárna EC3 - AV technika</t>
  </si>
  <si>
    <t>Kontrolér řídicího systému. Technické parametry kontroléru min. 512 MB RAM, uživatelská paměť až 8 GB interní MicroSD, 6x RS232, 2x RS-232 / RS-422 / RS-485 serial ports, 8x IR, 8x IO, 8x relé, LAN, USB 2.0, instalace do RACKU 19"</t>
  </si>
  <si>
    <t>Demontáž stávající AV techniky a předání investorovi</t>
  </si>
  <si>
    <t>Kontrolér řídicího systému</t>
  </si>
  <si>
    <t>Kontrolér řidicího systému</t>
  </si>
  <si>
    <t>Dotykový panel drátový vestavný. Minimální technické parametry panelu: úhlopříčka 7" 16:9, rozlišení min. 1024 x 600, 32-bitové barvy, kapacitní dotykový ITFT displej,  IP komunikace, vestavěný mikrofon a repro, napájení přes PoE, provedení v masivním hliníkovém šasi, kompatibilní s kontrolérem řidicího systému</t>
  </si>
  <si>
    <t>Napájecí zdroj PoE. Vstupní napětí 90 - 264 VAC / 47 - 63 Hz, vstupní proud 0.5 A RMS max. při 90 VAC 0.35 A RMS max. při 240 VAC,  AC konektor IEC320 3-pin, výstpní napětí 48 V, max. zatížení 15.4 W, ochrana proti přetížení a zkratu. Určeno pro panely do 7"</t>
  </si>
  <si>
    <t xml:space="preserve">Instalace řídícího systému (Řídící jednotka, Dotykový panel, Ovládání projektoru z ŘS, přípojné místo HDMI)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</si>
</sst>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</numFmts>
  <fonts count="17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14"/>
      <name val="Arial CE"/>
      <charset val="238"/>
    </font>
    <font>
      <sz val="10"/>
      <color rgb="FFFF000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/>
    <xf numFmtId="0" fontId="4" fillId="0" borderId="0"/>
  </cellStyleXfs>
  <cellXfs count="6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165" fontId="8" fillId="0" borderId="3" xfId="0" applyNumberFormat="1" applyFont="1" applyBorder="1" applyAlignment="1">
      <alignment horizontal="center" vertical="top" wrapText="1" shrinkToFit="1"/>
    </xf>
    <xf numFmtId="164" fontId="4" fillId="0" borderId="0" xfId="2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10" fillId="4" borderId="9" xfId="0" applyFont="1" applyFill="1" applyBorder="1" applyAlignment="1" applyProtection="1">
      <alignment horizontal="left" vertical="top" wrapText="1" shrinkToFit="1"/>
      <protection locked="0"/>
    </xf>
    <xf numFmtId="0" fontId="10" fillId="4" borderId="9" xfId="0" applyFont="1" applyFill="1" applyBorder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8" fillId="3" borderId="11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top" wrapText="1" shrinkToFit="1"/>
      <protection locked="0"/>
    </xf>
    <xf numFmtId="0" fontId="10" fillId="3" borderId="9" xfId="0" applyFont="1" applyFill="1" applyBorder="1" applyAlignment="1" applyProtection="1">
      <alignment horizontal="left" vertical="top"/>
      <protection locked="0"/>
    </xf>
    <xf numFmtId="0" fontId="4" fillId="0" borderId="8" xfId="3" applyFont="1" applyBorder="1" applyAlignment="1">
      <alignment vertical="center" wrapText="1" shrinkToFit="1"/>
    </xf>
    <xf numFmtId="0" fontId="4" fillId="0" borderId="8" xfId="0" applyFont="1" applyBorder="1"/>
    <xf numFmtId="0" fontId="4" fillId="0" borderId="8" xfId="0" applyFont="1" applyBorder="1" applyAlignment="1">
      <alignment horizontal="left" vertical="center" wrapText="1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1" fontId="13" fillId="0" borderId="0" xfId="0" applyNumberFormat="1" applyFont="1" applyProtection="1">
      <protection locked="0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66" fontId="4" fillId="0" borderId="8" xfId="2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>
      <alignment horizontal="left" vertical="center" wrapText="1" shrinkToFit="1"/>
    </xf>
    <xf numFmtId="166" fontId="9" fillId="0" borderId="8" xfId="2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166" fontId="0" fillId="0" borderId="8" xfId="2" applyNumberFormat="1" applyFont="1" applyBorder="1" applyAlignment="1" applyProtection="1">
      <alignment horizontal="center" vertical="center"/>
      <protection locked="0"/>
    </xf>
    <xf numFmtId="166" fontId="10" fillId="4" borderId="13" xfId="0" applyNumberFormat="1" applyFont="1" applyFill="1" applyBorder="1" applyAlignment="1" applyProtection="1">
      <alignment horizontal="right" vertical="top" wrapText="1" shrinkToFit="1"/>
      <protection locked="0"/>
    </xf>
    <xf numFmtId="0" fontId="10" fillId="3" borderId="13" xfId="0" applyFont="1" applyFill="1" applyBorder="1" applyAlignment="1" applyProtection="1">
      <alignment horizontal="left" vertical="top" wrapText="1" shrinkToFit="1"/>
      <protection locked="0"/>
    </xf>
    <xf numFmtId="0" fontId="4" fillId="0" borderId="8" xfId="0" applyFont="1" applyBorder="1" applyAlignment="1">
      <alignment horizontal="center" vertical="top" wrapText="1" shrinkToFit="1"/>
    </xf>
    <xf numFmtId="0" fontId="4" fillId="0" borderId="8" xfId="0" applyFont="1" applyBorder="1" applyAlignment="1" applyProtection="1">
      <alignment horizontal="center" vertical="top" wrapText="1" shrinkToFit="1"/>
      <protection locked="0"/>
    </xf>
    <xf numFmtId="0" fontId="4" fillId="0" borderId="8" xfId="0" applyFont="1" applyBorder="1" applyAlignment="1" applyProtection="1">
      <alignment horizontal="center" vertical="top" textRotation="90" wrapText="1" shrinkToFi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top" wrapText="1" shrinkToFit="1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10" fillId="0" borderId="13" xfId="0" applyFont="1" applyBorder="1" applyAlignment="1" applyProtection="1">
      <alignment horizontal="left" vertical="top" wrapText="1" shrinkToFit="1"/>
      <protection locked="0"/>
    </xf>
    <xf numFmtId="0" fontId="4" fillId="0" borderId="17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right" vertical="center" wrapText="1"/>
    </xf>
    <xf numFmtId="165" fontId="4" fillId="0" borderId="18" xfId="0" applyNumberFormat="1" applyFont="1" applyBorder="1" applyAlignment="1">
      <alignment horizontal="right" vertical="center" wrapText="1"/>
    </xf>
    <xf numFmtId="165" fontId="8" fillId="0" borderId="5" xfId="0" applyNumberFormat="1" applyFont="1" applyBorder="1" applyAlignment="1">
      <alignment horizontal="right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1" fontId="4" fillId="0" borderId="10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wrapText="1"/>
      <protection locked="0"/>
    </xf>
    <xf numFmtId="1" fontId="12" fillId="0" borderId="0" xfId="0" applyNumberFormat="1" applyFont="1" applyProtection="1">
      <protection locked="0"/>
    </xf>
    <xf numFmtId="166" fontId="10" fillId="0" borderId="0" xfId="0" applyNumberFormat="1" applyFont="1" applyAlignment="1" applyProtection="1">
      <alignment horizontal="right" vertical="center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</cellXfs>
  <cellStyles count="24">
    <cellStyle name="Hypertextový odkaz 3" xfId="19" xr:uid="{4C0663CC-B2C0-4726-87E0-EED7E957B391}"/>
    <cellStyle name="Měna" xfId="2" builtinId="4"/>
    <cellStyle name="Měna 2" xfId="5" xr:uid="{F5FF8710-4C03-4865-9BFD-9B5924D70F42}"/>
    <cellStyle name="Měna 2 2" xfId="10" xr:uid="{F5FF8710-4C03-4865-9BFD-9B5924D70F42}"/>
    <cellStyle name="Měna 2 2 2" xfId="18" xr:uid="{F5FF8710-4C03-4865-9BFD-9B5924D70F42}"/>
    <cellStyle name="Měna 2 3" xfId="14" xr:uid="{F5FF8710-4C03-4865-9BFD-9B5924D70F42}"/>
    <cellStyle name="Měna 3" xfId="7" xr:uid="{00000000-0005-0000-0000-000036000000}"/>
    <cellStyle name="Měna 3 2" xfId="15" xr:uid="{00000000-0005-0000-0000-000036000000}"/>
    <cellStyle name="Měna 4" xfId="11" xr:uid="{00000000-0005-0000-0000-00003A000000}"/>
    <cellStyle name="Měna 5" xfId="21" xr:uid="{B7AA2216-86B8-4C38-AF8F-83CD047F8464}"/>
    <cellStyle name="Normální" xfId="0" builtinId="0"/>
    <cellStyle name="Normální 14" xfId="3" xr:uid="{F45DCFBB-4863-4517-9E1F-5F1DE6CC9ADF}"/>
    <cellStyle name="Normální 14 2" xfId="8" xr:uid="{F45DCFBB-4863-4517-9E1F-5F1DE6CC9ADF}"/>
    <cellStyle name="Normální 14 2 2" xfId="16" xr:uid="{F45DCFBB-4863-4517-9E1F-5F1DE6CC9ADF}"/>
    <cellStyle name="Normální 14 3" xfId="12" xr:uid="{F45DCFBB-4863-4517-9E1F-5F1DE6CC9ADF}"/>
    <cellStyle name="Normální 15" xfId="23" xr:uid="{507DC7CD-9E37-4D56-B5E8-C237D2B76BD3}"/>
    <cellStyle name="Normální 16" xfId="4" xr:uid="{AAEBE9BF-2B93-40D3-A4C0-0F065DC59F0D}"/>
    <cellStyle name="Normální 16 2" xfId="9" xr:uid="{AAEBE9BF-2B93-40D3-A4C0-0F065DC59F0D}"/>
    <cellStyle name="Normální 16 2 2" xfId="17" xr:uid="{AAEBE9BF-2B93-40D3-A4C0-0F065DC59F0D}"/>
    <cellStyle name="Normální 16 3" xfId="13" xr:uid="{AAEBE9BF-2B93-40D3-A4C0-0F065DC59F0D}"/>
    <cellStyle name="Normální 2" xfId="1" xr:uid="{00000000-0005-0000-0000-000002000000}"/>
    <cellStyle name="Normální 2 3" xfId="6" xr:uid="{4251D344-CB37-4FC7-A141-BC79239D1388}"/>
    <cellStyle name="Normální 4" xfId="22" xr:uid="{7E999209-D42E-45CD-91B9-B7830A3AA643}"/>
    <cellStyle name="Procenta 2" xfId="20" xr:uid="{51141B4D-0A8C-46A3-8BD4-3BB00193B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usernames" Target="revisions/userNames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E191EA1-CA4A-4E1F-8E4A-3875FE88B46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1969D9F-D8C6-4079-8166-2AF1AAC3491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5B17C9A0-D6B6-4FBD-835B-0F50C80AF350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D8992395-4A30-4F37-A267-F05AC40231C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9B8E8F0-BBD7-489B-85E4-71AC375C8FB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E880C46-99D4-4EED-A8FD-88CF2B289BB5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D600933-D98B-44A8-BAA3-82D4E53BBAA6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FDBD33D-C8BA-410A-8BB8-0517BDD41582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909F6C30-8110-4514-BAE0-DF34BDFC0BAF}"/>
            </a:ext>
          </a:extLst>
        </xdr:cNvPr>
        <xdr:cNvSpPr txBox="1"/>
      </xdr:nvSpPr>
      <xdr:spPr>
        <a:xfrm>
          <a:off x="571500" y="398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22AC218-6004-43E7-A08E-1D1AAE752AE5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C353167-98F7-4048-9815-0705713FB42A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6F83770-0C75-43F5-A968-E842F88DAAF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3B943D62-A70B-481F-B9E2-541987912A2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71F66EE3-4ED4-4390-BBAB-F392DCEBF986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17E6A32-DD45-4692-8282-0806E9164EEF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131CB848-DD08-4A62-A0E5-49A6E6B91AAF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6610B08-0396-4C94-A73E-50127CA2E9E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4A064869-0383-486C-A962-470E537B868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42CBAA73-5772-4519-B9F4-9B7B61BDF9DD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2113AB59-1DB0-4E8C-AFE6-6E7AE5BD0CCD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E047C10-F9EC-4FA8-9A5E-746F4EAAAD13}"/>
            </a:ext>
          </a:extLst>
        </xdr:cNvPr>
        <xdr:cNvSpPr txBox="1"/>
      </xdr:nvSpPr>
      <xdr:spPr>
        <a:xfrm>
          <a:off x="571500" y="40009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B1B02B0D-33BC-4544-A92D-6F2A452FC564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BD427B6B-1CAA-4E71-9669-6E1BB99C9608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4CBF4DDC-072E-46F5-BD2F-BC2FB76DE83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D302749F-DFF9-4951-B011-B2F3A52469EA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D5DCC00-BC06-468F-8B10-184ED378A17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A496C35-7F58-49C2-AD6B-552AB063227E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B77F203E-1CE9-40E1-B205-1BB299CA0142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B6EE890-B918-425B-8D91-908088A81629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EF88B28-83F0-451D-902F-DEB0D1F155F3}"/>
            </a:ext>
          </a:extLst>
        </xdr:cNvPr>
        <xdr:cNvSpPr txBox="1"/>
      </xdr:nvSpPr>
      <xdr:spPr>
        <a:xfrm>
          <a:off x="571500" y="38742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8F8A4BD7-836F-4C09-8EDE-8BF1C3F41D2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74A94F3A-CD49-4BFD-989D-045230F4664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A26E41EE-E609-4D27-A2C2-8C85A6FC2F0F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9B4F6490-E693-441F-84B0-3FEA3D24161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0F6F552-AF6B-4313-BBF4-DDE00FBBB07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5395927E-3F5F-4C2D-9C76-130B1A275977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43ED70E6-0E1A-473D-B389-5657FF2D651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313F3D4B-9C67-43BC-A5A0-0AC031A8E72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52A67A4A-3F17-4DBE-8A34-FBCFAE248AA5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943C7B09-C09B-4024-B96C-02D19F0EDB2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5A7E3E3C-6B4A-42C0-BB28-52A481C5A74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4D4C0B42-48FD-44F8-B47F-62A4A7E7C871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C526011F-9D67-4175-8155-844EB42602AF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89DCC5C1-FCD5-491F-9B87-6A58EDB06D7A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A551A26A-9D2C-4A1B-91D6-7E59D2F071A6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51" name="Obrázek 9" descr="HDC-SD200EPK.bmp">
          <a:extLst>
            <a:ext uri="{FF2B5EF4-FFF2-40B4-BE49-F238E27FC236}">
              <a16:creationId xmlns:a16="http://schemas.microsoft.com/office/drawing/2014/main" id="{D875429C-EB82-4C16-AF01-DD1E4B45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52" name="Obrázek 9" descr="HDC-SD200EPK.bmp">
          <a:extLst>
            <a:ext uri="{FF2B5EF4-FFF2-40B4-BE49-F238E27FC236}">
              <a16:creationId xmlns:a16="http://schemas.microsoft.com/office/drawing/2014/main" id="{BE933BC4-324B-4EEB-9593-B1DF4E2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53" name="Obrázek 9" descr="HDC-SD200EPK.bmp">
          <a:extLst>
            <a:ext uri="{FF2B5EF4-FFF2-40B4-BE49-F238E27FC236}">
              <a16:creationId xmlns:a16="http://schemas.microsoft.com/office/drawing/2014/main" id="{A2661C8E-9D1F-4F3E-AE94-1A407170E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54" name="Obrázek 9" descr="HDC-SD200EPK.bmp">
          <a:extLst>
            <a:ext uri="{FF2B5EF4-FFF2-40B4-BE49-F238E27FC236}">
              <a16:creationId xmlns:a16="http://schemas.microsoft.com/office/drawing/2014/main" id="{A7D0561C-F84A-4C63-BA5B-72F6D6E7A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574F5B-E444-4FA5-8B46-9E484C3C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E000C0E-4AD0-414D-BE06-1F8DB351CFF8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0BE7A1C-2D37-43F1-8185-F88A7800A763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E98652D3-E408-42F7-91A8-CDB9653875E7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B28925F-54DE-4343-8010-274FFFE8E510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EC8007E-3040-47B4-8526-BCD308912B54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3F37006-3BB6-40EB-822F-A0222A458255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27529DE5-C016-4EDB-AD5B-A9814EA9E7D4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14103A35-71C3-4E92-9DC1-E78BC90B6F6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D3744455-3F10-46AC-ADCB-5D29AA2B8C5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6DAF0FEC-5AEB-4078-93C5-51F1E5ADDFE9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B4171D08-7ADC-48D3-A844-813A051437B7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447A06F-EC90-45ED-B5FF-CBEBF49B1885}"/>
            </a:ext>
          </a:extLst>
        </xdr:cNvPr>
        <xdr:cNvSpPr txBox="1"/>
      </xdr:nvSpPr>
      <xdr:spPr>
        <a:xfrm>
          <a:off x="571500" y="239404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E2523596-2130-41EF-9286-B2933D7FBA3F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6B5AFEE2-7022-4449-96A0-A0AB1EC43519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F614B68-2225-480F-9ED7-93C614FA573E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6565A9F5-D8C9-40A8-82A9-609C0707FDEF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C01FD79-192A-45DD-90EE-C7BEA54BDFB7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49D516D-B643-4062-8376-33649C09AAE0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FBFCE588-7225-48BA-90BB-5D73913E1921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E93B01A9-00C7-461D-AC7A-446D51825FD6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9EBE3BE-9BC8-490C-941C-FBA771881B29}"/>
            </a:ext>
          </a:extLst>
        </xdr:cNvPr>
        <xdr:cNvSpPr txBox="1"/>
      </xdr:nvSpPr>
      <xdr:spPr>
        <a:xfrm>
          <a:off x="571500" y="226735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B4E6A20-BEAB-4F91-B703-861A973B506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188209D9-F2EF-4A6A-9CF9-BC7381EFE07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E12FD464-BEAE-41E6-9E00-5B2930518A4A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68D470C2-2186-471A-824A-4FC18DC3226B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F0238AA7-4576-4504-82E9-509EF7DD219F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51127F4D-7D53-4C48-8392-25673425DAA4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26315C74-4982-442C-BF91-BC52047BE4DE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6B04B2E-199D-47E3-8AD6-3450A7FBFCE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456667F-9467-473B-AF0F-7F4E56ABDE31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4CA5AB3F-2423-4733-8F45-8DE9C1CE2FD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EA081AD-796C-4D0B-B285-1BC3D0D93938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FE3385FA-E5A0-4F85-8243-1F2D229971D2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C6AE743-45A0-40BF-B1A4-1E2A8D8F42B9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F9A3BFB6-E2C4-4F1D-AC78-877D38134AC3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D7DB1B5F-24D9-45FD-9F93-5205CE011364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FE0590F0-48E7-42BA-9C8E-D35E7483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0212424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B81A53B0-06B1-43A1-88F5-EDA68CEB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CE6B12D9-9848-45EE-87C6-B8DF9902F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</xdr:row>
      <xdr:rowOff>0</xdr:rowOff>
    </xdr:from>
    <xdr:ext cx="609600" cy="0"/>
    <xdr:pic>
      <xdr:nvPicPr>
        <xdr:cNvPr id="43" name="Obrázek 9" descr="HDC-SD200EPK.bmp">
          <a:extLst>
            <a:ext uri="{FF2B5EF4-FFF2-40B4-BE49-F238E27FC236}">
              <a16:creationId xmlns:a16="http://schemas.microsoft.com/office/drawing/2014/main" id="{BD1B0BFB-2E16-46E7-93FF-C2B2A589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44" name="Obrázek 9" descr="HDC-SD200EPK.bmp">
          <a:extLst>
            <a:ext uri="{FF2B5EF4-FFF2-40B4-BE49-F238E27FC236}">
              <a16:creationId xmlns:a16="http://schemas.microsoft.com/office/drawing/2014/main" id="{BCF3A9A1-C668-4B10-B86C-B634CFA1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45" name="Obrázek 9" descr="HDC-SD200EPK.bmp">
          <a:extLst>
            <a:ext uri="{FF2B5EF4-FFF2-40B4-BE49-F238E27FC236}">
              <a16:creationId xmlns:a16="http://schemas.microsoft.com/office/drawing/2014/main" id="{0F8B3D5E-5B66-4C7C-B605-B155869CF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46" name="Obrázek 9" descr="HDC-SD200EPK.bmp">
          <a:extLst>
            <a:ext uri="{FF2B5EF4-FFF2-40B4-BE49-F238E27FC236}">
              <a16:creationId xmlns:a16="http://schemas.microsoft.com/office/drawing/2014/main" id="{C8A0FCB0-6658-4B28-BA0E-82B23FB9F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47" name="Obrázek 9" descr="HDC-SD200EPK.bmp">
          <a:extLst>
            <a:ext uri="{FF2B5EF4-FFF2-40B4-BE49-F238E27FC236}">
              <a16:creationId xmlns:a16="http://schemas.microsoft.com/office/drawing/2014/main" id="{BAFFE1F8-B909-43DB-B6FB-C23E8B44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48" name="Obrázek 9" descr="HDC-SD200EPK.bmp">
          <a:extLst>
            <a:ext uri="{FF2B5EF4-FFF2-40B4-BE49-F238E27FC236}">
              <a16:creationId xmlns:a16="http://schemas.microsoft.com/office/drawing/2014/main" id="{26F527ED-9AE1-44EE-8A69-D72C52B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49" name="Obrázek 9" descr="HDC-SD200EPK.bmp">
          <a:extLst>
            <a:ext uri="{FF2B5EF4-FFF2-40B4-BE49-F238E27FC236}">
              <a16:creationId xmlns:a16="http://schemas.microsoft.com/office/drawing/2014/main" id="{1F5BE3C4-D0EA-4B94-9464-E3B30A6F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609600" cy="0"/>
    <xdr:pic>
      <xdr:nvPicPr>
        <xdr:cNvPr id="50" name="Obrázek 9" descr="HDC-SD200EPK.bmp">
          <a:extLst>
            <a:ext uri="{FF2B5EF4-FFF2-40B4-BE49-F238E27FC236}">
              <a16:creationId xmlns:a16="http://schemas.microsoft.com/office/drawing/2014/main" id="{0A8F22F3-37AC-4E4F-B2B3-5C3F140D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A6F9114-2E89-44C8-8871-E85368628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7239000"/>
          <a:ext cx="1087905" cy="62621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0FDB14F-9C61-427E-AA92-4A806D3D4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9936199"/>
          <a:ext cx="0" cy="22243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1B3694E1-F90E-4739-B455-1C0498C03D91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78046FBA-668B-4636-A8B1-D2BC9678A51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4B016CA-47DA-4B4E-A537-E753A0BCEC2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696610B-4091-473B-A3C1-80025AA6D89F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8D719932-42D4-4A37-9639-4D55720758C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A9700EEE-BBFF-46D6-8F3D-66AF4909C90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8BE400E0-8B2C-433E-B12A-CD4B568EF93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452A6930-E746-41C2-BEBF-E1AD081959F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C973AAC-1786-40AA-A9AB-C93FABCBD38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F00B4AF7-F947-44C4-A2A7-EB886C56D9A5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EC6C596-D33D-4E60-9FE1-20F6E9B36DCE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363644F4-9514-4FE0-94FE-D4C118D1C396}"/>
            </a:ext>
          </a:extLst>
        </xdr:cNvPr>
        <xdr:cNvSpPr txBox="1"/>
      </xdr:nvSpPr>
      <xdr:spPr>
        <a:xfrm>
          <a:off x="571500" y="2458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A012001B-0E68-474D-869C-7019ADE48416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35420484-53AA-4C75-ACFC-0892F3B8681C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9FCC082A-61B1-4580-B0CD-B7E3EC6D479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87182D48-9AEC-47DC-9D48-C06325547C2B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B5E64BE1-C161-496F-8FDF-1F638B696C24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D4BD3F21-2235-4A68-ADE6-6EDFE8D17508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D6CDA55E-BAE7-4480-A0A3-EA65F0F7DA99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F0046A22-4550-4A66-99CA-14434D769305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990734DA-DD78-4E03-BC15-A42781E6AC1F}"/>
            </a:ext>
          </a:extLst>
        </xdr:cNvPr>
        <xdr:cNvSpPr txBox="1"/>
      </xdr:nvSpPr>
      <xdr:spPr>
        <a:xfrm>
          <a:off x="571500" y="2332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A12C32C-0812-4751-BA63-D0AF2B65956A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1F00C12-5D3D-45F8-9917-66B290B3BA36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CF698707-9718-485F-9DE6-C24223780ED1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CC59D7F7-7158-40D7-A62A-53ADD13FA65C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83EA696-1E38-41F6-AA77-20E8BC610FD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E8E7E158-99F6-4401-8BC5-EFF74BA1AB43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CD066D3-3F47-4782-B464-1CD528E63700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5A7C1E9B-C341-449E-89AF-6C99A8C13725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67E592F-7C39-496A-BEE4-93CA91DDD536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A57B8975-0017-40A0-8815-25AC749C9A3B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9DE695BB-9595-40E3-915F-9D3C20524F67}"/>
            </a:ext>
          </a:extLst>
        </xdr:cNvPr>
        <xdr:cNvSpPr txBox="1"/>
      </xdr:nvSpPr>
      <xdr:spPr>
        <a:xfrm>
          <a:off x="57150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6887C4CC-54C5-4DDA-A848-B77BF5A13C66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BC95F9CC-B5FF-40E2-8A01-F274F453D8AA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76DD384-819D-459C-9553-03EEC9420159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E6A437E4-ED93-4607-8CB5-8FF44093CF2D}"/>
            </a:ext>
          </a:extLst>
        </xdr:cNvPr>
        <xdr:cNvSpPr txBox="1"/>
      </xdr:nvSpPr>
      <xdr:spPr>
        <a:xfrm>
          <a:off x="571500" y="10872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72F9691D-3178-48F9-A4F1-9903D81C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79673BB8-D78E-46EF-B46D-1D70A6D5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8964649"/>
          <a:ext cx="0" cy="22243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609600" cy="0"/>
    <xdr:pic>
      <xdr:nvPicPr>
        <xdr:cNvPr id="45" name="Obrázek 9" descr="HDC-SD200EPK.bmp">
          <a:extLst>
            <a:ext uri="{FF2B5EF4-FFF2-40B4-BE49-F238E27FC236}">
              <a16:creationId xmlns:a16="http://schemas.microsoft.com/office/drawing/2014/main" id="{9B7E14EA-860F-42EF-99BB-E8903392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609600" cy="0"/>
    <xdr:pic>
      <xdr:nvPicPr>
        <xdr:cNvPr id="46" name="Obrázek 9" descr="HDC-SD200EPK.bmp">
          <a:extLst>
            <a:ext uri="{FF2B5EF4-FFF2-40B4-BE49-F238E27FC236}">
              <a16:creationId xmlns:a16="http://schemas.microsoft.com/office/drawing/2014/main" id="{0DA86175-6125-4E7C-A87B-2890337C3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609600" cy="0"/>
    <xdr:pic>
      <xdr:nvPicPr>
        <xdr:cNvPr id="47" name="Obrázek 9" descr="HDC-SD200EPK.bmp">
          <a:extLst>
            <a:ext uri="{FF2B5EF4-FFF2-40B4-BE49-F238E27FC236}">
              <a16:creationId xmlns:a16="http://schemas.microsoft.com/office/drawing/2014/main" id="{6BD6B6DB-E918-408B-98BD-6DAF2531D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609600" cy="0"/>
    <xdr:pic>
      <xdr:nvPicPr>
        <xdr:cNvPr id="48" name="Obrázek 9" descr="HDC-SD200EPK.bmp">
          <a:extLst>
            <a:ext uri="{FF2B5EF4-FFF2-40B4-BE49-F238E27FC236}">
              <a16:creationId xmlns:a16="http://schemas.microsoft.com/office/drawing/2014/main" id="{DCC87008-452A-40E8-9F0D-C05E3C9E0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993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609600" cy="0"/>
    <xdr:pic>
      <xdr:nvPicPr>
        <xdr:cNvPr id="49" name="Obrázek 9" descr="HDC-SD200EPK.bmp">
          <a:extLst>
            <a:ext uri="{FF2B5EF4-FFF2-40B4-BE49-F238E27FC236}">
              <a16:creationId xmlns:a16="http://schemas.microsoft.com/office/drawing/2014/main" id="{54EAA3B4-8E55-4C81-B7DB-38D9DFA9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609600" cy="0"/>
    <xdr:pic>
      <xdr:nvPicPr>
        <xdr:cNvPr id="50" name="Obrázek 9" descr="HDC-SD200EPK.bmp">
          <a:extLst>
            <a:ext uri="{FF2B5EF4-FFF2-40B4-BE49-F238E27FC236}">
              <a16:creationId xmlns:a16="http://schemas.microsoft.com/office/drawing/2014/main" id="{DB839B67-9E0F-4401-B5F2-CDD687429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609600" cy="0"/>
    <xdr:pic>
      <xdr:nvPicPr>
        <xdr:cNvPr id="51" name="Obrázek 9" descr="HDC-SD200EPK.bmp">
          <a:extLst>
            <a:ext uri="{FF2B5EF4-FFF2-40B4-BE49-F238E27FC236}">
              <a16:creationId xmlns:a16="http://schemas.microsoft.com/office/drawing/2014/main" id="{D9D039EA-597A-42AE-A107-AC881F45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609600" cy="0"/>
    <xdr:pic>
      <xdr:nvPicPr>
        <xdr:cNvPr id="52" name="Obrázek 9" descr="HDC-SD200EPK.bmp">
          <a:extLst>
            <a:ext uri="{FF2B5EF4-FFF2-40B4-BE49-F238E27FC236}">
              <a16:creationId xmlns:a16="http://schemas.microsoft.com/office/drawing/2014/main" id="{772682FA-F2DA-4A76-B462-0FBCEC49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30397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2.xml"/><Relationship Id="rId3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B0D638E-7F54-4A88-BA9A-2E174D9B9AEC}" diskRevisions="1" revisionId="1783" version="2">
  <header guid="{4FA85618-8038-4E66-8C5C-C7C9E0EE5AD2}" dateTime="2024-05-13T10:13:43" maxSheetId="5" userName="bur40" r:id="rId31" minRId="1752" maxRId="1757">
    <sheetIdMap count="4">
      <sheetId val="1"/>
      <sheetId val="2"/>
      <sheetId val="3"/>
      <sheetId val="4"/>
    </sheetIdMap>
  </header>
  <header guid="{5B0D638E-7F54-4A88-BA9A-2E174D9B9AEC}" dateTime="2024-05-17T10:32:27" maxSheetId="5" userName="MAT0019" r:id="rId32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2" sId="2">
    <oc r="F6" t="inlineStr">
      <is>
        <t>Napájecí adaptér PoE</t>
      </is>
    </oc>
    <nc r="F6" t="inlineStr">
      <is>
        <t>Napájecí zdroj PoE. Vstupní napětí 90 - 264 VAC / 47 - 63 Hz, vstupní proud 0.5 A RMS max. při 90 VAC 0.35 A RMS max. při 240 VAC,  AC konektor IEC320 3-pin, výstpní napětí 48 V, max. zatížení 15.4 W, ochrana proti přetížení a zkratu. Určeno pro panely do 7"</t>
      </is>
    </nc>
  </rcc>
  <rcc rId="1753" sId="3">
    <oc r="F6" t="inlineStr">
      <is>
        <t>Napájecí adaptér PoE</t>
      </is>
    </oc>
    <nc r="F6" t="inlineStr">
      <is>
        <t>Napájecí zdroj PoE. Vstupní napětí 90 - 264 VAC / 47 - 63 Hz, vstupní proud 0.5 A RMS max. při 90 VAC 0.35 A RMS max. při 240 VAC,  AC konektor IEC320 3-pin, výstpní napětí 48 V, max. zatížení 15.4 W, ochrana proti přetížení a zkratu. Určeno pro panely do 7"</t>
      </is>
    </nc>
  </rcc>
  <rcc rId="1754" sId="4">
    <oc r="F7" t="inlineStr">
      <is>
        <t>Napájecí adaptér PoE</t>
      </is>
    </oc>
    <nc r="F7" t="inlineStr">
      <is>
        <t>Napájecí zdroj PoE. Vstupní napětí 90 - 264 VAC / 47 - 63 Hz, vstupní proud 0.5 A RMS max. při 90 VAC 0.35 A RMS max. při 240 VAC,  AC konektor IEC320 3-pin, výstpní napětí 48 V, max. zatížení 15.4 W, ochrana proti přetížení a zkratu. Určeno pro panely do 7"</t>
      </is>
    </nc>
  </rcc>
  <rcc rId="1755" sId="2">
    <oc r="F15" t="inlineStr">
      <is>
        <t xml:space="preserve">Instalace řídícího systému (Řídící jednotka, Dotykový panel, Ovládání projektoru z ŘS) </t>
      </is>
    </oc>
    <nc r="F15" t="inlineStr">
      <is>
        <t xml:space="preserve">Instalace řídícího systému (Řídící jednotka, Dotykový panel, Ovládání projektoru z ŘS, přípojné místo HDMI) </t>
      </is>
    </nc>
  </rcc>
  <rcc rId="1756" sId="3">
    <oc r="F15" t="inlineStr">
      <is>
        <t xml:space="preserve">Instalace řídícího systému (Řídící jednotka, Dotykový panel, Ovládání projektoru z ŘS) </t>
      </is>
    </oc>
    <nc r="F15" t="inlineStr">
      <is>
        <t xml:space="preserve">Instalace řídícího systému (Řídící jednotka, Dotykový panel, Ovládání projektoru z ŘS, přípojné místo HDMI) </t>
      </is>
    </nc>
  </rcc>
  <rcc rId="1757" sId="4">
    <oc r="F16" t="inlineStr">
      <is>
        <t xml:space="preserve">Instalace řídícího systému (Řídící jednotka, Dotykový panel, Ovládání projektoru z ŘS) </t>
      </is>
    </oc>
    <nc r="F16" t="inlineStr">
      <is>
        <t xml:space="preserve">Instalace řídícího systému (Řídící jednotka, Dotykový panel, Ovládání projektoru z ŘS, přípojné místo HDMI) </t>
      </is>
    </nc>
  </rcc>
  <rcv guid="{E8559894-D375-46F6-A158-EC3B2DF1C9BD}" action="delete"/>
  <rdn rId="0" localSheetId="1" customView="1" name="Z_E8559894_D375_46F6_A158_EC3B2DF1C9BD_.wvu.PrintArea" hidden="1" oldHidden="1">
    <formula>Rekapitulace!$A$1:$E$11</formula>
    <oldFormula>Rekapitulace!$A$1:$E$11</oldFormula>
  </rdn>
  <rdn rId="0" localSheetId="2" customView="1" name="Z_E8559894_D375_46F6_A158_EC3B2DF1C9BD_.wvu.PrintArea" hidden="1" oldHidden="1">
    <formula>'Posluchárna EC1'!$A$1:$J$19</formula>
    <oldFormula>'Posluchárna EC1'!$A$1:$J$19</oldFormula>
  </rdn>
  <rdn rId="0" localSheetId="2" customView="1" name="Z_E8559894_D375_46F6_A158_EC3B2DF1C9BD_.wvu.PrintTitles" hidden="1" oldHidden="1">
    <formula>'Posluchárna EC1'!$2:$2</formula>
    <oldFormula>'Posluchárna EC1'!$2:$2</oldFormula>
  </rdn>
  <rdn rId="0" localSheetId="2" customView="1" name="Z_E8559894_D375_46F6_A158_EC3B2DF1C9BD_.wvu.Cols" hidden="1" oldHidden="1">
    <formula>'Posluchárna EC1'!$B:$B</formula>
    <oldFormula>'Posluchárna EC1'!$B:$B</oldFormula>
  </rdn>
  <rdn rId="0" localSheetId="2" customView="1" name="Z_E8559894_D375_46F6_A158_EC3B2DF1C9BD_.wvu.FilterData" hidden="1" oldHidden="1">
    <formula>'Posluchárna EC1'!$A$2:$J$55</formula>
    <oldFormula>'Posluchárna EC1'!$A$2:$J$55</oldFormula>
  </rdn>
  <rdn rId="0" localSheetId="3" customView="1" name="Z_E8559894_D375_46F6_A158_EC3B2DF1C9BD_.wvu.PrintArea" hidden="1" oldHidden="1">
    <formula>'Posluchárna EC2'!$A$1:$J$19</formula>
    <oldFormula>'Posluchárna EC2'!$A$1:$J$19</oldFormula>
  </rdn>
  <rdn rId="0" localSheetId="3" customView="1" name="Z_E8559894_D375_46F6_A158_EC3B2DF1C9BD_.wvu.PrintTitles" hidden="1" oldHidden="1">
    <formula>'Posluchárna EC2'!$2:$2</formula>
    <oldFormula>'Posluchárna EC2'!$2:$2</oldFormula>
  </rdn>
  <rdn rId="0" localSheetId="3" customView="1" name="Z_E8559894_D375_46F6_A158_EC3B2DF1C9BD_.wvu.Cols" hidden="1" oldHidden="1">
    <formula>'Posluchárna EC2'!$B:$B</formula>
    <oldFormula>'Posluchárna EC2'!$B:$B</oldFormula>
  </rdn>
  <rdn rId="0" localSheetId="3" customView="1" name="Z_E8559894_D375_46F6_A158_EC3B2DF1C9BD_.wvu.FilterData" hidden="1" oldHidden="1">
    <formula>'Posluchárna EC2'!$A$2:$J$39</formula>
    <oldFormula>'Posluchárna EC2'!$A$2:$J$39</oldFormula>
  </rdn>
  <rdn rId="0" localSheetId="4" customView="1" name="Z_E8559894_D375_46F6_A158_EC3B2DF1C9BD_.wvu.PrintArea" hidden="1" oldHidden="1">
    <formula>'Posluchárna EC3'!$A$1:$J$20</formula>
    <oldFormula>'Posluchárna EC3'!$A$1:$J$20</oldFormula>
  </rdn>
  <rdn rId="0" localSheetId="4" customView="1" name="Z_E8559894_D375_46F6_A158_EC3B2DF1C9BD_.wvu.PrintTitles" hidden="1" oldHidden="1">
    <formula>'Posluchárna EC3'!$2:$2</formula>
    <oldFormula>'Posluchárna EC3'!$2:$2</oldFormula>
  </rdn>
  <rdn rId="0" localSheetId="4" customView="1" name="Z_E8559894_D375_46F6_A158_EC3B2DF1C9BD_.wvu.Cols" hidden="1" oldHidden="1">
    <formula>'Posluchárna EC3'!$B:$B</formula>
    <oldFormula>'Posluchárna EC3'!$B:$B</oldFormula>
  </rdn>
  <rdn rId="0" localSheetId="4" customView="1" name="Z_E8559894_D375_46F6_A158_EC3B2DF1C9BD_.wvu.FilterData" hidden="1" oldHidden="1">
    <formula>'Posluchárna EC3'!$A$2:$J$40</formula>
    <oldFormula>'Posluchárna EC3'!$A$2:$J$40</oldFormula>
  </rdn>
  <rcv guid="{E8559894-D375-46F6-A158-EC3B2DF1C9B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4FC80BE_CC4A_4433_99E4_E0DFF058DBAF_.wvu.PrintArea" hidden="1" oldHidden="1">
    <formula>Rekapitulace!$A$1:$E$11</formula>
  </rdn>
  <rdn rId="0" localSheetId="2" customView="1" name="Z_14FC80BE_CC4A_4433_99E4_E0DFF058DBAF_.wvu.PrintArea" hidden="1" oldHidden="1">
    <formula>'Posluchárna EC1'!$A$1:$J$19</formula>
  </rdn>
  <rdn rId="0" localSheetId="2" customView="1" name="Z_14FC80BE_CC4A_4433_99E4_E0DFF058DBAF_.wvu.PrintTitles" hidden="1" oldHidden="1">
    <formula>'Posluchárna EC1'!$2:$2</formula>
  </rdn>
  <rdn rId="0" localSheetId="2" customView="1" name="Z_14FC80BE_CC4A_4433_99E4_E0DFF058DBAF_.wvu.Cols" hidden="1" oldHidden="1">
    <formula>'Posluchárna EC1'!$B:$B</formula>
  </rdn>
  <rdn rId="0" localSheetId="2" customView="1" name="Z_14FC80BE_CC4A_4433_99E4_E0DFF058DBAF_.wvu.FilterData" hidden="1" oldHidden="1">
    <formula>'Posluchárna EC1'!$A$2:$J$55</formula>
  </rdn>
  <rdn rId="0" localSheetId="3" customView="1" name="Z_14FC80BE_CC4A_4433_99E4_E0DFF058DBAF_.wvu.PrintArea" hidden="1" oldHidden="1">
    <formula>'Posluchárna EC2'!$A$1:$J$19</formula>
  </rdn>
  <rdn rId="0" localSheetId="3" customView="1" name="Z_14FC80BE_CC4A_4433_99E4_E0DFF058DBAF_.wvu.PrintTitles" hidden="1" oldHidden="1">
    <formula>'Posluchárna EC2'!$2:$2</formula>
  </rdn>
  <rdn rId="0" localSheetId="3" customView="1" name="Z_14FC80BE_CC4A_4433_99E4_E0DFF058DBAF_.wvu.Cols" hidden="1" oldHidden="1">
    <formula>'Posluchárna EC2'!$B:$B</formula>
  </rdn>
  <rdn rId="0" localSheetId="3" customView="1" name="Z_14FC80BE_CC4A_4433_99E4_E0DFF058DBAF_.wvu.FilterData" hidden="1" oldHidden="1">
    <formula>'Posluchárna EC2'!$A$2:$J$39</formula>
  </rdn>
  <rdn rId="0" localSheetId="4" customView="1" name="Z_14FC80BE_CC4A_4433_99E4_E0DFF058DBAF_.wvu.PrintArea" hidden="1" oldHidden="1">
    <formula>'Posluchárna EC3'!$A$1:$J$20</formula>
  </rdn>
  <rdn rId="0" localSheetId="4" customView="1" name="Z_14FC80BE_CC4A_4433_99E4_E0DFF058DBAF_.wvu.PrintTitles" hidden="1" oldHidden="1">
    <formula>'Posluchárna EC3'!$2:$2</formula>
  </rdn>
  <rdn rId="0" localSheetId="4" customView="1" name="Z_14FC80BE_CC4A_4433_99E4_E0DFF058DBAF_.wvu.Cols" hidden="1" oldHidden="1">
    <formula>'Posluchárna EC3'!$B:$B</formula>
  </rdn>
  <rdn rId="0" localSheetId="4" customView="1" name="Z_14FC80BE_CC4A_4433_99E4_E0DFF058DBAF_.wvu.FilterData" hidden="1" oldHidden="1">
    <formula>'Posluchárna EC3'!$A$2:$J$40</formula>
  </rdn>
  <rcv guid="{14FC80BE-CC4A-4433-99E4-E0DFF058DBAF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4FA85618-8038-4E66-8C5C-C7C9E0EE5AD2}" name="MAT0019" id="-659400725" dateTime="2024-05-17T10:32:27"/>
  <userInfo guid="{5B0D638E-7F54-4A88-BA9A-2E174D9B9AEC}" name="MAT0019" id="-659370428" dateTime="2024-05-17T10:58:00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tron.com/product/product.aspx?id=dtphdmi230tx&amp;s=4" TargetMode="External"/><Relationship Id="rId3" Type="http://schemas.openxmlformats.org/officeDocument/2006/relationships/printerSettings" Target="../printerSettings/printerSettings10.bin"/><Relationship Id="rId7" Type="http://schemas.openxmlformats.org/officeDocument/2006/relationships/hyperlink" Target="http://www.extron.com/product/product.aspx?id=dxpplushdmi&amp;s=4" TargetMode="Externa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12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1.bin"/><Relationship Id="rId9" Type="http://schemas.openxmlformats.org/officeDocument/2006/relationships/hyperlink" Target="http://www.extron.com/product/product.aspx?id=dtphdmi230rx&amp;s=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tron.com/product/product.aspx?id=dtphdmi230tx&amp;s=4" TargetMode="External"/><Relationship Id="rId3" Type="http://schemas.openxmlformats.org/officeDocument/2006/relationships/printerSettings" Target="../printerSettings/printerSettings17.bin"/><Relationship Id="rId7" Type="http://schemas.openxmlformats.org/officeDocument/2006/relationships/hyperlink" Target="http://www.extron.com/product/product.aspx?id=dxpplushdmi&amp;s=4" TargetMode="Externa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tron.com/product/product.aspx?id=dtphdmi230tx&amp;s=4" TargetMode="External"/><Relationship Id="rId3" Type="http://schemas.openxmlformats.org/officeDocument/2006/relationships/printerSettings" Target="../printerSettings/printerSettings24.bin"/><Relationship Id="rId7" Type="http://schemas.openxmlformats.org/officeDocument/2006/relationships/hyperlink" Target="http://www.extron.com/product/product.aspx?id=dxpplushdmi&amp;s=4" TargetMode="Externa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5.bin"/><Relationship Id="rId9" Type="http://schemas.openxmlformats.org/officeDocument/2006/relationships/hyperlink" Target="http://www.extron.com/product/product.aspx?id=dtphdmi230rx&amp;s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3"/>
  <sheetViews>
    <sheetView view="pageBreakPreview" zoomScale="115" zoomScaleNormal="100" zoomScaleSheetLayoutView="100" workbookViewId="0">
      <selection activeCell="C15" sqref="C15"/>
    </sheetView>
  </sheetViews>
  <sheetFormatPr defaultColWidth="9.08984375" defaultRowHeight="13" x14ac:dyDescent="0.25"/>
  <cols>
    <col min="1" max="1" width="9.6328125" style="3" customWidth="1"/>
    <col min="2" max="2" width="82.6328125" style="3" customWidth="1"/>
    <col min="3" max="3" width="17.453125" style="2" customWidth="1"/>
    <col min="4" max="4" width="13" style="4" customWidth="1"/>
    <col min="5" max="5" width="22.54296875" style="6" customWidth="1"/>
    <col min="6" max="6" width="15.08984375" style="3" customWidth="1"/>
    <col min="7" max="7" width="9.08984375" style="3"/>
    <col min="8" max="8" width="9.453125" style="3" bestFit="1" customWidth="1"/>
    <col min="9" max="16384" width="9.08984375" style="3"/>
  </cols>
  <sheetData>
    <row r="1" spans="1:6" s="1" customFormat="1" ht="26.5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</row>
    <row r="2" spans="1:6" s="1" customFormat="1" ht="21" customHeight="1" x14ac:dyDescent="0.25">
      <c r="A2" s="59" t="s">
        <v>8</v>
      </c>
      <c r="B2" s="60"/>
      <c r="C2" s="60"/>
      <c r="D2" s="60"/>
      <c r="E2" s="61"/>
    </row>
    <row r="3" spans="1:6" s="7" customFormat="1" ht="27" customHeight="1" x14ac:dyDescent="0.25">
      <c r="A3" s="46">
        <v>1</v>
      </c>
      <c r="B3" s="28" t="s">
        <v>33</v>
      </c>
      <c r="C3" s="47">
        <f>'Posluchárna EC1'!J19</f>
        <v>0</v>
      </c>
      <c r="D3" s="13">
        <v>1</v>
      </c>
      <c r="E3" s="48">
        <f t="shared" ref="E3" si="0">C3*D3</f>
        <v>0</v>
      </c>
      <c r="F3" s="11"/>
    </row>
    <row r="4" spans="1:6" s="7" customFormat="1" ht="27" customHeight="1" x14ac:dyDescent="0.25">
      <c r="A4" s="46">
        <v>2</v>
      </c>
      <c r="B4" s="28" t="s">
        <v>34</v>
      </c>
      <c r="C4" s="47">
        <f>'Posluchárna EC2'!J19</f>
        <v>0</v>
      </c>
      <c r="D4" s="13">
        <v>1</v>
      </c>
      <c r="E4" s="48">
        <f t="shared" ref="E4" si="1">C4*D4</f>
        <v>0</v>
      </c>
      <c r="F4" s="11"/>
    </row>
    <row r="5" spans="1:6" s="7" customFormat="1" ht="27" customHeight="1" x14ac:dyDescent="0.25">
      <c r="A5" s="46">
        <v>3</v>
      </c>
      <c r="B5" s="28" t="s">
        <v>35</v>
      </c>
      <c r="C5" s="47">
        <f>'Posluchárna EC3'!J20</f>
        <v>0</v>
      </c>
      <c r="D5" s="13">
        <v>1</v>
      </c>
      <c r="E5" s="48">
        <f t="shared" ref="E5" si="2">C5*D5</f>
        <v>0</v>
      </c>
      <c r="F5" s="11"/>
    </row>
    <row r="6" spans="1:6" s="1" customFormat="1" ht="26.25" customHeight="1" thickBot="1" x14ac:dyDescent="0.3">
      <c r="A6" s="62" t="s">
        <v>9</v>
      </c>
      <c r="B6" s="63"/>
      <c r="C6" s="63"/>
      <c r="D6" s="64"/>
      <c r="E6" s="49">
        <f>SUM(E3:E5)</f>
        <v>0</v>
      </c>
    </row>
    <row r="8" spans="1:6" x14ac:dyDescent="0.25">
      <c r="A8" s="12"/>
      <c r="B8" s="7"/>
      <c r="C8" s="7"/>
    </row>
    <row r="9" spans="1:6" x14ac:dyDescent="0.25">
      <c r="A9" s="12"/>
      <c r="B9" s="7"/>
      <c r="C9" s="7"/>
    </row>
    <row r="10" spans="1:6" x14ac:dyDescent="0.25">
      <c r="A10" s="12"/>
      <c r="B10" s="7"/>
      <c r="C10" s="7"/>
    </row>
    <row r="11" spans="1:6" x14ac:dyDescent="0.25">
      <c r="A11" s="12"/>
      <c r="B11" s="7"/>
      <c r="C11" s="7"/>
      <c r="E11" s="5"/>
    </row>
    <row r="13" spans="1:6" x14ac:dyDescent="0.25">
      <c r="B13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E8559894-D375-46F6-A158-EC3B2DF1C9BD}" scale="115" showPageBreaks="1" fitToPage="1" printArea="1" view="pageBreakPreview">
      <selection activeCell="C15" sqref="C15"/>
      <pageMargins left="0.23622047244094491" right="0.23622047244094491" top="0.74803149606299213" bottom="0.74803149606299213" header="0.31496062992125984" footer="0.31496062992125984"/>
      <pageSetup paperSize="9" firstPageNumber="0" orientation="landscape" r:id="rId1"/>
      <headerFooter alignWithMargins="0">
        <oddFooter>&amp;C&amp;P</oddFooter>
      </headerFooter>
    </customSheetView>
    <customSheetView guid="{5A8C5846-FCD8-4C75-AD55-AF757C984B4F}" showPageBreaks="1" fitToPage="1" printArea="1" view="pageBreakPreview">
      <selection activeCell="B23" sqref="B23"/>
      <pageMargins left="0.23622047244094491" right="0.23622047244094491" top="0.74803149606299213" bottom="0.74803149606299213" header="0.31496062992125984" footer="0.31496062992125984"/>
      <pageSetup paperSize="9" firstPageNumber="0" orientation="landscape" r:id="rId2"/>
      <headerFooter alignWithMargins="0">
        <oddFooter>&amp;C&amp;P</oddFooter>
      </headerFooter>
    </customSheetView>
    <customSheetView guid="{39FBE80E-7970-4C33-A679-A4FAFA52E768}" showPageBreaks="1" fitToPage="1" printArea="1" view="pageBreakPreview">
      <selection activeCell="B23" sqref="B23"/>
      <pageMargins left="0.23622047244094491" right="0.23622047244094491" top="0.74803149606299213" bottom="0.74803149606299213" header="0.31496062992125984" footer="0.31496062992125984"/>
      <pageSetup paperSize="9" firstPageNumber="0" orientation="landscape" r:id="rId3"/>
      <headerFooter alignWithMargins="0">
        <oddFooter>&amp;C&amp;P</oddFooter>
      </headerFooter>
    </customSheetView>
    <customSheetView guid="{A3E3B2AA-9BB5-41C9-8CA9-3FF2F938F5E3}" scale="115" showPageBreaks="1" fitToPage="1" printArea="1" view="pageBreakPreview">
      <selection sqref="A1:E1"/>
      <pageMargins left="0.23622047244094491" right="0.23622047244094491" top="0.74803149606299213" bottom="0.74803149606299213" header="0.31496062992125984" footer="0.31496062992125984"/>
      <pageSetup paperSize="9" firstPageNumber="0" orientation="landscape" r:id="rId4"/>
      <headerFooter alignWithMargins="0">
        <oddFooter>&amp;C&amp;P</oddFooter>
      </headerFooter>
    </customSheetView>
    <customSheetView guid="{F90F35A0-45DC-43E2-BCBB-574D198A967A}" scale="115" showPageBreaks="1" fitToPage="1" printArea="1" view="pageBreakPreview">
      <selection sqref="A1:E1"/>
      <pageMargins left="0.23622047244094491" right="0.23622047244094491" top="0.74803149606299213" bottom="0.74803149606299213" header="0.31496062992125984" footer="0.31496062992125984"/>
      <pageSetup paperSize="9" firstPageNumber="0" orientation="landscape" r:id="rId5"/>
      <headerFooter alignWithMargins="0">
        <oddFooter>&amp;C&amp;P</oddFooter>
      </headerFooter>
    </customSheetView>
    <customSheetView guid="{14FC80BE-CC4A-4433-99E4-E0DFF058DBAF}" scale="115" showPageBreaks="1" fitToPage="1" printArea="1" view="pageBreakPreview">
      <selection activeCell="C15" sqref="C15"/>
      <pageMargins left="0.23622047244094491" right="0.23622047244094491" top="0.74803149606299213" bottom="0.74803149606299213" header="0.31496062992125984" footer="0.31496062992125984"/>
      <pageSetup paperSize="9" firstPageNumber="0" orientation="landscape" r:id="rId6"/>
      <headerFooter alignWithMargins="0">
        <oddFooter>&amp;C&amp;P</oddFooter>
      </headerFooter>
    </customSheetView>
  </customSheetViews>
  <mergeCells count="2">
    <mergeCell ref="A2:E2"/>
    <mergeCell ref="A6:D6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7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2FCD-353F-40F3-AF88-740A0E850827}">
  <sheetPr>
    <tabColor rgb="FFFFFF00"/>
    <outlinePr summaryBelow="0"/>
    <pageSetUpPr fitToPage="1"/>
  </sheetPr>
  <dimension ref="A1:J55"/>
  <sheetViews>
    <sheetView view="pageBreakPreview" zoomScale="85" zoomScaleNormal="70" zoomScaleSheetLayoutView="100" workbookViewId="0">
      <pane ySplit="3" topLeftCell="A4" activePane="bottomLeft" state="frozen"/>
      <selection pane="bottomLeft" activeCell="F15" sqref="F15"/>
    </sheetView>
  </sheetViews>
  <sheetFormatPr defaultColWidth="9.08984375" defaultRowHeight="12.5" x14ac:dyDescent="0.25"/>
  <cols>
    <col min="1" max="1" width="8.54296875" style="25" customWidth="1"/>
    <col min="2" max="2" width="5.36328125" style="25" hidden="1" customWidth="1"/>
    <col min="3" max="3" width="17.453125" style="25" customWidth="1"/>
    <col min="4" max="4" width="17" style="25" customWidth="1"/>
    <col min="5" max="5" width="16.08984375" style="26" customWidth="1"/>
    <col min="6" max="6" width="96.36328125" style="25" customWidth="1"/>
    <col min="7" max="7" width="8" style="27" customWidth="1"/>
    <col min="8" max="8" width="6.6328125" style="27" customWidth="1"/>
    <col min="9" max="9" width="18.36328125" style="25" customWidth="1"/>
    <col min="10" max="10" width="20.6328125" style="25" customWidth="1"/>
    <col min="11" max="16384" width="9.08984375" style="25"/>
  </cols>
  <sheetData>
    <row r="1" spans="1:10" s="16" customFormat="1" ht="13.5" customHeight="1" x14ac:dyDescent="0.4">
      <c r="C1" s="31"/>
      <c r="D1" s="31"/>
      <c r="E1" s="31"/>
      <c r="F1" s="31"/>
      <c r="G1" s="31"/>
      <c r="H1" s="31"/>
      <c r="I1" s="31"/>
      <c r="J1" s="31"/>
    </row>
    <row r="2" spans="1:10" s="16" customFormat="1" ht="57.75" customHeight="1" x14ac:dyDescent="0.25">
      <c r="A2" s="39" t="s">
        <v>0</v>
      </c>
      <c r="B2" s="39" t="s">
        <v>16</v>
      </c>
      <c r="C2" s="39" t="s">
        <v>5</v>
      </c>
      <c r="D2" s="40" t="s">
        <v>14</v>
      </c>
      <c r="E2" s="40" t="s">
        <v>17</v>
      </c>
      <c r="F2" s="40" t="s">
        <v>19</v>
      </c>
      <c r="G2" s="41" t="s">
        <v>18</v>
      </c>
      <c r="H2" s="41" t="s">
        <v>13</v>
      </c>
      <c r="I2" s="40" t="s">
        <v>2</v>
      </c>
      <c r="J2" s="40" t="s">
        <v>15</v>
      </c>
    </row>
    <row r="3" spans="1:10" s="16" customFormat="1" ht="18" customHeight="1" x14ac:dyDescent="0.25">
      <c r="A3" s="19"/>
      <c r="B3" s="20"/>
      <c r="C3" s="21" t="s">
        <v>36</v>
      </c>
      <c r="D3" s="20"/>
      <c r="E3" s="20"/>
      <c r="F3" s="20"/>
      <c r="G3" s="20"/>
      <c r="H3" s="20"/>
      <c r="I3" s="20"/>
      <c r="J3" s="38"/>
    </row>
    <row r="4" spans="1:10" s="16" customFormat="1" ht="18" customHeight="1" x14ac:dyDescent="0.25">
      <c r="A4" s="17">
        <v>1</v>
      </c>
      <c r="B4" s="14"/>
      <c r="C4" s="15" t="s">
        <v>29</v>
      </c>
      <c r="D4" s="14"/>
      <c r="E4" s="14"/>
      <c r="F4" s="14"/>
      <c r="G4" s="14"/>
      <c r="H4" s="14"/>
      <c r="I4" s="14"/>
      <c r="J4" s="37">
        <f>SUM(J5:J7)</f>
        <v>0</v>
      </c>
    </row>
    <row r="5" spans="1:10" s="18" customFormat="1" ht="39" customHeight="1" x14ac:dyDescent="0.25">
      <c r="A5" s="17">
        <v>2</v>
      </c>
      <c r="B5" s="23"/>
      <c r="C5" s="24" t="s">
        <v>46</v>
      </c>
      <c r="D5" s="29"/>
      <c r="E5" s="24"/>
      <c r="F5" s="22" t="s">
        <v>44</v>
      </c>
      <c r="G5" s="13" t="s">
        <v>6</v>
      </c>
      <c r="H5" s="13">
        <v>1</v>
      </c>
      <c r="I5" s="33"/>
      <c r="J5" s="30">
        <f t="shared" ref="J5:J7" si="0">I5*H5</f>
        <v>0</v>
      </c>
    </row>
    <row r="6" spans="1:10" s="18" customFormat="1" ht="39" customHeight="1" x14ac:dyDescent="0.25">
      <c r="A6" s="17">
        <v>4</v>
      </c>
      <c r="B6" s="23"/>
      <c r="C6" s="24" t="s">
        <v>37</v>
      </c>
      <c r="D6" s="29"/>
      <c r="E6" s="24"/>
      <c r="F6" s="22" t="s">
        <v>49</v>
      </c>
      <c r="G6" s="13" t="s">
        <v>6</v>
      </c>
      <c r="H6" s="13">
        <v>1</v>
      </c>
      <c r="I6" s="33"/>
      <c r="J6" s="30">
        <f t="shared" si="0"/>
        <v>0</v>
      </c>
    </row>
    <row r="7" spans="1:10" s="18" customFormat="1" ht="48.75" customHeight="1" x14ac:dyDescent="0.25">
      <c r="A7" s="17">
        <v>5</v>
      </c>
      <c r="B7" s="34"/>
      <c r="C7" s="24" t="s">
        <v>22</v>
      </c>
      <c r="D7" s="24"/>
      <c r="E7" s="24"/>
      <c r="F7" s="32" t="s">
        <v>48</v>
      </c>
      <c r="G7" s="35" t="s">
        <v>6</v>
      </c>
      <c r="H7" s="50">
        <v>1</v>
      </c>
      <c r="I7" s="33"/>
      <c r="J7" s="36">
        <f t="shared" si="0"/>
        <v>0</v>
      </c>
    </row>
    <row r="8" spans="1:10" s="16" customFormat="1" ht="18" customHeight="1" x14ac:dyDescent="0.25">
      <c r="A8" s="17">
        <v>6</v>
      </c>
      <c r="B8" s="14"/>
      <c r="C8" s="15" t="s">
        <v>23</v>
      </c>
      <c r="D8" s="14"/>
      <c r="E8" s="14"/>
      <c r="F8" s="14"/>
      <c r="G8" s="14"/>
      <c r="H8" s="14"/>
      <c r="I8" s="14"/>
      <c r="J8" s="37">
        <f>SUM(J9:J12)</f>
        <v>0</v>
      </c>
    </row>
    <row r="9" spans="1:10" s="18" customFormat="1" ht="29.25" customHeight="1" x14ac:dyDescent="0.25">
      <c r="A9" s="17">
        <v>7</v>
      </c>
      <c r="B9" s="23"/>
      <c r="C9" s="24" t="s">
        <v>39</v>
      </c>
      <c r="D9" s="29"/>
      <c r="E9" s="24"/>
      <c r="F9" s="22" t="s">
        <v>40</v>
      </c>
      <c r="G9" s="13" t="s">
        <v>6</v>
      </c>
      <c r="H9" s="13">
        <v>1</v>
      </c>
      <c r="I9" s="30"/>
      <c r="J9" s="30">
        <f t="shared" ref="J9:J12" si="1">I9*H9</f>
        <v>0</v>
      </c>
    </row>
    <row r="10" spans="1:10" s="18" customFormat="1" ht="46.5" customHeight="1" x14ac:dyDescent="0.25">
      <c r="A10" s="17">
        <v>8</v>
      </c>
      <c r="B10" s="23"/>
      <c r="C10" s="24" t="s">
        <v>30</v>
      </c>
      <c r="D10" s="29"/>
      <c r="E10" s="24"/>
      <c r="F10" s="22" t="s">
        <v>32</v>
      </c>
      <c r="G10" s="13" t="s">
        <v>6</v>
      </c>
      <c r="H10" s="13">
        <v>2</v>
      </c>
      <c r="I10" s="30"/>
      <c r="J10" s="30">
        <f t="shared" si="1"/>
        <v>0</v>
      </c>
    </row>
    <row r="11" spans="1:10" s="18" customFormat="1" ht="27.75" customHeight="1" x14ac:dyDescent="0.25">
      <c r="A11" s="17">
        <v>9</v>
      </c>
      <c r="B11" s="23"/>
      <c r="C11" s="24" t="s">
        <v>24</v>
      </c>
      <c r="D11" s="29"/>
      <c r="E11" s="24"/>
      <c r="F11" s="22" t="s">
        <v>38</v>
      </c>
      <c r="G11" s="13" t="s">
        <v>20</v>
      </c>
      <c r="H11" s="13">
        <v>1</v>
      </c>
      <c r="I11" s="30"/>
      <c r="J11" s="30">
        <f t="shared" si="1"/>
        <v>0</v>
      </c>
    </row>
    <row r="12" spans="1:10" s="18" customFormat="1" ht="27.75" customHeight="1" x14ac:dyDescent="0.25">
      <c r="A12" s="17">
        <v>10</v>
      </c>
      <c r="B12" s="23"/>
      <c r="C12" s="24" t="s">
        <v>21</v>
      </c>
      <c r="D12" s="29"/>
      <c r="E12" s="24"/>
      <c r="F12" s="22" t="s">
        <v>41</v>
      </c>
      <c r="G12" s="13" t="s">
        <v>20</v>
      </c>
      <c r="H12" s="13">
        <v>1</v>
      </c>
      <c r="I12" s="30"/>
      <c r="J12" s="30">
        <f t="shared" si="1"/>
        <v>0</v>
      </c>
    </row>
    <row r="13" spans="1:10" s="16" customFormat="1" ht="18" customHeight="1" x14ac:dyDescent="0.25">
      <c r="A13" s="17">
        <v>11</v>
      </c>
      <c r="B13" s="14"/>
      <c r="C13" s="15" t="s">
        <v>7</v>
      </c>
      <c r="D13" s="14"/>
      <c r="E13" s="14"/>
      <c r="F13" s="14"/>
      <c r="G13" s="14"/>
      <c r="H13" s="14"/>
      <c r="I13" s="14"/>
      <c r="J13" s="37">
        <f>SUM(J14:J17)</f>
        <v>0</v>
      </c>
    </row>
    <row r="14" spans="1:10" s="18" customFormat="1" ht="27.75" customHeight="1" x14ac:dyDescent="0.25">
      <c r="A14" s="17">
        <v>12</v>
      </c>
      <c r="B14" s="23"/>
      <c r="C14" s="24" t="s">
        <v>28</v>
      </c>
      <c r="D14" s="29"/>
      <c r="E14" s="24"/>
      <c r="F14" s="22" t="s">
        <v>45</v>
      </c>
      <c r="G14" s="13" t="s">
        <v>10</v>
      </c>
      <c r="H14" s="13">
        <v>1</v>
      </c>
      <c r="I14" s="30"/>
      <c r="J14" s="30">
        <f t="shared" ref="J14:J17" si="2">I14*H14</f>
        <v>0</v>
      </c>
    </row>
    <row r="15" spans="1:10" s="18" customFormat="1" ht="27.75" customHeight="1" x14ac:dyDescent="0.25">
      <c r="A15" s="17">
        <v>13</v>
      </c>
      <c r="B15" s="23"/>
      <c r="C15" s="24" t="s">
        <v>11</v>
      </c>
      <c r="D15" s="29"/>
      <c r="E15" s="24"/>
      <c r="F15" s="22" t="s">
        <v>50</v>
      </c>
      <c r="G15" s="13" t="s">
        <v>10</v>
      </c>
      <c r="H15" s="13">
        <v>1</v>
      </c>
      <c r="I15" s="30"/>
      <c r="J15" s="30">
        <f t="shared" si="2"/>
        <v>0</v>
      </c>
    </row>
    <row r="16" spans="1:10" s="18" customFormat="1" ht="27.75" customHeight="1" x14ac:dyDescent="0.25">
      <c r="A16" s="17">
        <v>14</v>
      </c>
      <c r="B16" s="23"/>
      <c r="C16" s="24" t="s">
        <v>26</v>
      </c>
      <c r="D16" s="29"/>
      <c r="E16" s="24"/>
      <c r="F16" s="22" t="s">
        <v>31</v>
      </c>
      <c r="G16" s="13" t="s">
        <v>10</v>
      </c>
      <c r="H16" s="13">
        <v>1</v>
      </c>
      <c r="I16" s="30"/>
      <c r="J16" s="30">
        <f t="shared" si="2"/>
        <v>0</v>
      </c>
    </row>
    <row r="17" spans="1:10" s="18" customFormat="1" ht="27.75" customHeight="1" x14ac:dyDescent="0.25">
      <c r="A17" s="17">
        <v>15</v>
      </c>
      <c r="B17" s="23"/>
      <c r="C17" s="24" t="s">
        <v>25</v>
      </c>
      <c r="D17" s="29"/>
      <c r="E17" s="24"/>
      <c r="F17" s="22" t="s">
        <v>27</v>
      </c>
      <c r="G17" s="13" t="s">
        <v>10</v>
      </c>
      <c r="H17" s="13">
        <v>1</v>
      </c>
      <c r="I17" s="30"/>
      <c r="J17" s="30">
        <f t="shared" si="2"/>
        <v>0</v>
      </c>
    </row>
    <row r="18" spans="1:10" s="16" customFormat="1" ht="13" thickBot="1" x14ac:dyDescent="0.3">
      <c r="A18" s="51"/>
      <c r="B18" s="51"/>
      <c r="C18" s="51"/>
      <c r="D18" s="51"/>
      <c r="E18" s="52"/>
      <c r="F18" s="51"/>
      <c r="G18" s="53"/>
      <c r="H18" s="53"/>
      <c r="I18" s="51"/>
      <c r="J18" s="51"/>
    </row>
    <row r="19" spans="1:10" s="16" customFormat="1" ht="23.25" customHeight="1" x14ac:dyDescent="0.35">
      <c r="A19" s="54"/>
      <c r="B19" s="54"/>
      <c r="C19" s="55" t="s">
        <v>12</v>
      </c>
      <c r="D19" s="54"/>
      <c r="E19" s="56"/>
      <c r="F19" s="54"/>
      <c r="G19" s="57"/>
      <c r="H19" s="57"/>
      <c r="I19" s="54"/>
      <c r="J19" s="58">
        <f>J4+J8+J13</f>
        <v>0</v>
      </c>
    </row>
    <row r="22" spans="1:10" collapsed="1" x14ac:dyDescent="0.25"/>
    <row r="31" spans="1:10" collapsed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  <row r="45" ht="24.9" customHeight="1" x14ac:dyDescent="0.25"/>
    <row r="46" ht="24.9" customHeight="1" x14ac:dyDescent="0.25"/>
    <row r="47" ht="24.9" customHeight="1" x14ac:dyDescent="0.25"/>
    <row r="48" ht="24.9" customHeight="1" x14ac:dyDescent="0.25"/>
    <row r="49" ht="24.9" customHeight="1" x14ac:dyDescent="0.25"/>
    <row r="50" ht="24.9" customHeight="1" x14ac:dyDescent="0.25"/>
    <row r="51" ht="15" customHeight="1" x14ac:dyDescent="0.25"/>
    <row r="52" ht="24.9" customHeight="1" x14ac:dyDescent="0.25"/>
    <row r="53" ht="18" customHeight="1" x14ac:dyDescent="0.25"/>
    <row r="54" ht="24.9" customHeight="1" x14ac:dyDescent="0.25"/>
    <row r="55" ht="24.9" customHeight="1" x14ac:dyDescent="0.25"/>
  </sheetData>
  <sheetProtection selectLockedCells="1" selectUnlockedCells="1"/>
  <autoFilter ref="A2:J55" xr:uid="{7A201343-2B4E-4FCC-97F1-EFA1AF06BBAC}"/>
  <dataConsolidate/>
  <customSheetViews>
    <customSheetView guid="{E8559894-D375-46F6-A158-EC3B2DF1C9BD}" scale="85" showPageBreaks="1" fitToPage="1" printArea="1" showAutoFilter="1" hiddenColumns="1" view="pageBreakPreview">
      <pane ySplit="3" topLeftCell="A4" activePane="bottomLeft" state="frozen"/>
      <selection pane="bottomLeft" activeCell="F15" sqref="F15"/>
      <rowBreaks count="1" manualBreakCount="1">
        <brk id="50" max="14" man="1"/>
      </rowBreaks>
      <pageMargins left="0.74803149606299213" right="0.74803149606299213" top="0.98425196850393704" bottom="0.98425196850393704" header="0.51181102362204722" footer="0.51181102362204722"/>
      <pageSetup paperSize="9" scale="63" firstPageNumber="0" fitToHeight="9" orientation="landscape" r:id="rId1"/>
      <headerFooter alignWithMargins="0">
        <oddFooter>&amp;C&amp;P/&amp;N</oddFooter>
      </headerFooter>
      <autoFilter ref="A2:J55" xr:uid="{00000000-0000-0000-0000-000000000000}"/>
    </customSheetView>
    <customSheetView guid="{5A8C5846-FCD8-4C75-AD55-AF757C984B4F}" showPageBreaks="1" fitToPage="1" printArea="1" showAutoFilter="1" hiddenColumns="1" view="pageBreakPreview" topLeftCell="I1">
      <pane ySplit="4" topLeftCell="A20" activePane="bottomLeft" state="frozen"/>
      <selection pane="bottomLeft" activeCell="Q26" sqref="Q26:U26"/>
      <rowBreaks count="1" manualBreakCount="1">
        <brk id="104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2"/>
      <headerFooter alignWithMargins="0">
        <oddFooter>&amp;C&amp;P/&amp;N</oddFooter>
      </headerFooter>
      <autoFilter ref="A2:O109" xr:uid="{00000000-0000-0000-0000-000000000000}"/>
    </customSheetView>
    <customSheetView guid="{39FBE80E-7970-4C33-A679-A4FAFA52E768}" showPageBreaks="1" fitToPage="1" printArea="1" showAutoFilter="1" hiddenColumns="1" view="pageBreakPreview">
      <pane ySplit="4" topLeftCell="A58" activePane="bottomLeft" state="frozen"/>
      <selection pane="bottomLeft" activeCell="D51" sqref="D51"/>
      <rowBreaks count="1" manualBreakCount="1">
        <brk id="104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3"/>
      <headerFooter alignWithMargins="0">
        <oddFooter>&amp;C&amp;P/&amp;N</oddFooter>
      </headerFooter>
      <autoFilter ref="A2:O109" xr:uid="{00000000-0000-0000-0000-000000000000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K4" sqref="K4"/>
      <rowBreaks count="1" manualBreakCount="1">
        <brk id="104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4"/>
      <headerFooter alignWithMargins="0">
        <oddFooter>&amp;C&amp;P/&amp;N</oddFooter>
      </headerFooter>
      <autoFilter ref="A2:J109" xr:uid="{00000000-0000-0000-0000-000000000000}"/>
    </customSheetView>
    <customSheetView guid="{F90F35A0-45DC-43E2-BCBB-574D198A967A}" scale="85" showPageBreaks="1" fitToPage="1" printArea="1" showAutoFilter="1" hiddenColumns="1" view="pageBreakPreview">
      <pane ySplit="4" topLeftCell="A26" activePane="bottomLeft" state="frozen"/>
      <selection pane="bottomLeft" activeCell="F33" sqref="F33"/>
      <rowBreaks count="1" manualBreakCount="1">
        <brk id="107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5"/>
      <headerFooter alignWithMargins="0">
        <oddFooter>&amp;C&amp;P/&amp;N</oddFooter>
      </headerFooter>
      <autoFilter ref="A2:J112" xr:uid="{00000000-0000-0000-0000-000000000000}"/>
    </customSheetView>
    <customSheetView guid="{14FC80BE-CC4A-4433-99E4-E0DFF058DBAF}" scale="85" showPageBreaks="1" fitToPage="1" printArea="1" showAutoFilter="1" hiddenColumns="1" view="pageBreakPreview">
      <pane ySplit="3" topLeftCell="A4" activePane="bottomLeft" state="frozen"/>
      <selection pane="bottomLeft" activeCell="F15" sqref="F15"/>
      <rowBreaks count="1" manualBreakCount="1">
        <brk id="50" max="14" man="1"/>
      </rowBreaks>
      <pageMargins left="0.74803149606299213" right="0.74803149606299213" top="0.98425196850393704" bottom="0.98425196850393704" header="0.51181102362204722" footer="0.51181102362204722"/>
      <pageSetup paperSize="9" scale="63" firstPageNumber="0" fitToHeight="9" orientation="landscape" r:id="rId6"/>
      <headerFooter alignWithMargins="0">
        <oddFooter>&amp;C&amp;P/&amp;N</oddFooter>
      </headerFooter>
      <autoFilter ref="A2:J55" xr:uid="{00000000-0000-0000-0000-000000000000}"/>
    </customSheetView>
  </customSheetViews>
  <hyperlinks>
    <hyperlink ref="E24" r:id="rId7" display="DXP 44 HD 4K" xr:uid="{BD5451DC-A9E1-4B68-943B-FF6FF292B101}"/>
    <hyperlink ref="E26" r:id="rId8" display="DTP HDMI 4K 230 Tx" xr:uid="{2F91BAD4-4810-4321-BECE-3BA16D3ED970}"/>
    <hyperlink ref="E27" r:id="rId9" display="DTP HDMI 4K 230 Rx" xr:uid="{0DF13529-6D5E-410C-9514-B15F24DB9361}"/>
  </hyperlinks>
  <pageMargins left="0.74803149606299213" right="0.74803149606299213" top="0.98425196850393704" bottom="0.98425196850393704" header="0.51181102362204722" footer="0.51181102362204722"/>
  <pageSetup paperSize="9" scale="63" firstPageNumber="0" fitToHeight="9" orientation="landscape" r:id="rId10"/>
  <headerFooter alignWithMargins="0">
    <oddFooter>&amp;C&amp;P/&amp;N</oddFooter>
  </headerFooter>
  <rowBreaks count="1" manualBreakCount="1">
    <brk id="50" max="14" man="1"/>
  </rowBreaks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2639-C011-4C62-B0DE-C54E8F5904AD}">
  <sheetPr>
    <tabColor rgb="FFFFFF00"/>
    <outlinePr summaryBelow="0"/>
    <pageSetUpPr fitToPage="1"/>
  </sheetPr>
  <dimension ref="A1:J39"/>
  <sheetViews>
    <sheetView view="pageBreakPreview" zoomScale="85" zoomScaleNormal="70" zoomScaleSheetLayoutView="85" workbookViewId="0">
      <pane ySplit="3" topLeftCell="A4" activePane="bottomLeft" state="frozen"/>
      <selection pane="bottomLeft" activeCell="F19" sqref="F19"/>
    </sheetView>
  </sheetViews>
  <sheetFormatPr defaultColWidth="9.08984375" defaultRowHeight="12.5" x14ac:dyDescent="0.25"/>
  <cols>
    <col min="1" max="1" width="8.54296875" style="25" customWidth="1"/>
    <col min="2" max="2" width="5.36328125" style="25" hidden="1" customWidth="1"/>
    <col min="3" max="3" width="17.453125" style="25" customWidth="1"/>
    <col min="4" max="4" width="17" style="25" customWidth="1"/>
    <col min="5" max="5" width="16.08984375" style="26" customWidth="1"/>
    <col min="6" max="6" width="96.36328125" style="25" customWidth="1"/>
    <col min="7" max="7" width="8" style="27" customWidth="1"/>
    <col min="8" max="8" width="6.6328125" style="27" customWidth="1"/>
    <col min="9" max="9" width="18.36328125" style="25" customWidth="1"/>
    <col min="10" max="10" width="20.6328125" style="25" customWidth="1"/>
    <col min="11" max="16384" width="9.08984375" style="25"/>
  </cols>
  <sheetData>
    <row r="1" spans="1:10" s="16" customFormat="1" ht="13.5" customHeight="1" x14ac:dyDescent="0.4">
      <c r="C1" s="31"/>
      <c r="D1" s="31"/>
      <c r="E1" s="31"/>
      <c r="F1" s="31"/>
      <c r="G1" s="31"/>
      <c r="H1" s="31"/>
      <c r="I1" s="31"/>
      <c r="J1" s="31"/>
    </row>
    <row r="2" spans="1:10" s="16" customFormat="1" ht="57.75" customHeight="1" x14ac:dyDescent="0.25">
      <c r="A2" s="39" t="s">
        <v>0</v>
      </c>
      <c r="B2" s="39" t="s">
        <v>16</v>
      </c>
      <c r="C2" s="39" t="s">
        <v>5</v>
      </c>
      <c r="D2" s="40" t="s">
        <v>14</v>
      </c>
      <c r="E2" s="40" t="s">
        <v>17</v>
      </c>
      <c r="F2" s="40" t="s">
        <v>19</v>
      </c>
      <c r="G2" s="41" t="s">
        <v>18</v>
      </c>
      <c r="H2" s="41" t="s">
        <v>13</v>
      </c>
      <c r="I2" s="40" t="s">
        <v>2</v>
      </c>
      <c r="J2" s="40" t="s">
        <v>15</v>
      </c>
    </row>
    <row r="3" spans="1:10" s="16" customFormat="1" ht="18" customHeight="1" x14ac:dyDescent="0.25">
      <c r="A3" s="19"/>
      <c r="B3" s="20"/>
      <c r="C3" s="21" t="s">
        <v>42</v>
      </c>
      <c r="D3" s="20"/>
      <c r="E3" s="20"/>
      <c r="F3" s="20"/>
      <c r="G3" s="20"/>
      <c r="H3" s="20"/>
      <c r="I3" s="20"/>
      <c r="J3" s="38"/>
    </row>
    <row r="4" spans="1:10" s="16" customFormat="1" ht="18" customHeight="1" x14ac:dyDescent="0.25">
      <c r="A4" s="17">
        <v>1</v>
      </c>
      <c r="B4" s="14"/>
      <c r="C4" s="15" t="s">
        <v>29</v>
      </c>
      <c r="D4" s="14"/>
      <c r="E4" s="14"/>
      <c r="F4" s="14"/>
      <c r="G4" s="14"/>
      <c r="H4" s="14"/>
      <c r="I4" s="14"/>
      <c r="J4" s="37">
        <f>SUM(J5:J7)</f>
        <v>0</v>
      </c>
    </row>
    <row r="5" spans="1:10" s="18" customFormat="1" ht="39" customHeight="1" x14ac:dyDescent="0.25">
      <c r="A5" s="17">
        <v>2</v>
      </c>
      <c r="B5" s="23"/>
      <c r="C5" s="24" t="s">
        <v>46</v>
      </c>
      <c r="D5" s="29"/>
      <c r="E5" s="24"/>
      <c r="F5" s="22" t="s">
        <v>44</v>
      </c>
      <c r="G5" s="13" t="s">
        <v>6</v>
      </c>
      <c r="H5" s="13">
        <v>1</v>
      </c>
      <c r="I5" s="33"/>
      <c r="J5" s="30">
        <f t="shared" ref="J5:J7" si="0">I5*H5</f>
        <v>0</v>
      </c>
    </row>
    <row r="6" spans="1:10" s="18" customFormat="1" ht="39" customHeight="1" x14ac:dyDescent="0.25">
      <c r="A6" s="17">
        <v>4</v>
      </c>
      <c r="B6" s="23"/>
      <c r="C6" s="24" t="s">
        <v>37</v>
      </c>
      <c r="D6" s="29"/>
      <c r="E6" s="24"/>
      <c r="F6" s="22" t="s">
        <v>49</v>
      </c>
      <c r="G6" s="13" t="s">
        <v>6</v>
      </c>
      <c r="H6" s="13">
        <v>1</v>
      </c>
      <c r="I6" s="33"/>
      <c r="J6" s="30">
        <f t="shared" si="0"/>
        <v>0</v>
      </c>
    </row>
    <row r="7" spans="1:10" s="18" customFormat="1" ht="48.75" customHeight="1" x14ac:dyDescent="0.25">
      <c r="A7" s="17">
        <v>5</v>
      </c>
      <c r="B7" s="34"/>
      <c r="C7" s="24" t="s">
        <v>22</v>
      </c>
      <c r="D7" s="24"/>
      <c r="E7" s="24"/>
      <c r="F7" s="32" t="s">
        <v>48</v>
      </c>
      <c r="G7" s="35" t="s">
        <v>6</v>
      </c>
      <c r="H7" s="50">
        <v>1</v>
      </c>
      <c r="I7" s="33"/>
      <c r="J7" s="36">
        <f t="shared" si="0"/>
        <v>0</v>
      </c>
    </row>
    <row r="8" spans="1:10" s="16" customFormat="1" ht="18" customHeight="1" x14ac:dyDescent="0.25">
      <c r="A8" s="17">
        <v>6</v>
      </c>
      <c r="B8" s="14"/>
      <c r="C8" s="15" t="s">
        <v>23</v>
      </c>
      <c r="D8" s="14"/>
      <c r="E8" s="14"/>
      <c r="F8" s="14"/>
      <c r="G8" s="14"/>
      <c r="H8" s="14"/>
      <c r="I8" s="14"/>
      <c r="J8" s="37">
        <f>SUM(J9:J12)</f>
        <v>0</v>
      </c>
    </row>
    <row r="9" spans="1:10" s="18" customFormat="1" ht="29.25" customHeight="1" x14ac:dyDescent="0.25">
      <c r="A9" s="17">
        <v>7</v>
      </c>
      <c r="B9" s="23"/>
      <c r="C9" s="24" t="s">
        <v>39</v>
      </c>
      <c r="D9" s="29"/>
      <c r="E9" s="24"/>
      <c r="F9" s="22" t="s">
        <v>40</v>
      </c>
      <c r="G9" s="13" t="s">
        <v>6</v>
      </c>
      <c r="H9" s="13">
        <v>1</v>
      </c>
      <c r="I9" s="30"/>
      <c r="J9" s="30">
        <f t="shared" ref="J9:J12" si="1">I9*H9</f>
        <v>0</v>
      </c>
    </row>
    <row r="10" spans="1:10" s="18" customFormat="1" ht="46.5" customHeight="1" x14ac:dyDescent="0.25">
      <c r="A10" s="17">
        <v>8</v>
      </c>
      <c r="B10" s="23"/>
      <c r="C10" s="24" t="s">
        <v>30</v>
      </c>
      <c r="D10" s="29"/>
      <c r="E10" s="24"/>
      <c r="F10" s="22" t="s">
        <v>32</v>
      </c>
      <c r="G10" s="13" t="s">
        <v>6</v>
      </c>
      <c r="H10" s="13">
        <v>2</v>
      </c>
      <c r="I10" s="30"/>
      <c r="J10" s="30">
        <f t="shared" si="1"/>
        <v>0</v>
      </c>
    </row>
    <row r="11" spans="1:10" s="18" customFormat="1" ht="27.75" customHeight="1" x14ac:dyDescent="0.25">
      <c r="A11" s="17">
        <v>9</v>
      </c>
      <c r="B11" s="23"/>
      <c r="C11" s="24" t="s">
        <v>24</v>
      </c>
      <c r="D11" s="29"/>
      <c r="E11" s="24"/>
      <c r="F11" s="22" t="s">
        <v>38</v>
      </c>
      <c r="G11" s="13" t="s">
        <v>20</v>
      </c>
      <c r="H11" s="13">
        <v>1</v>
      </c>
      <c r="I11" s="30"/>
      <c r="J11" s="30">
        <f t="shared" si="1"/>
        <v>0</v>
      </c>
    </row>
    <row r="12" spans="1:10" s="18" customFormat="1" ht="27.75" customHeight="1" x14ac:dyDescent="0.25">
      <c r="A12" s="17">
        <v>10</v>
      </c>
      <c r="B12" s="23"/>
      <c r="C12" s="24" t="s">
        <v>21</v>
      </c>
      <c r="D12" s="29"/>
      <c r="E12" s="24"/>
      <c r="F12" s="22" t="s">
        <v>41</v>
      </c>
      <c r="G12" s="13" t="s">
        <v>20</v>
      </c>
      <c r="H12" s="13">
        <v>1</v>
      </c>
      <c r="I12" s="30"/>
      <c r="J12" s="30">
        <f t="shared" si="1"/>
        <v>0</v>
      </c>
    </row>
    <row r="13" spans="1:10" s="16" customFormat="1" ht="18" customHeight="1" x14ac:dyDescent="0.25">
      <c r="A13" s="17">
        <v>11</v>
      </c>
      <c r="B13" s="14"/>
      <c r="C13" s="15" t="s">
        <v>7</v>
      </c>
      <c r="D13" s="14"/>
      <c r="E13" s="14"/>
      <c r="F13" s="14"/>
      <c r="G13" s="14"/>
      <c r="H13" s="14"/>
      <c r="I13" s="14"/>
      <c r="J13" s="37">
        <f>SUM(J14:J17)</f>
        <v>0</v>
      </c>
    </row>
    <row r="14" spans="1:10" s="18" customFormat="1" ht="27.75" customHeight="1" x14ac:dyDescent="0.25">
      <c r="A14" s="17">
        <v>12</v>
      </c>
      <c r="B14" s="23"/>
      <c r="C14" s="24" t="s">
        <v>28</v>
      </c>
      <c r="D14" s="29"/>
      <c r="E14" s="24"/>
      <c r="F14" s="22" t="s">
        <v>45</v>
      </c>
      <c r="G14" s="13" t="s">
        <v>10</v>
      </c>
      <c r="H14" s="13">
        <v>1</v>
      </c>
      <c r="I14" s="30"/>
      <c r="J14" s="30">
        <f t="shared" ref="J14:J17" si="2">I14*H14</f>
        <v>0</v>
      </c>
    </row>
    <row r="15" spans="1:10" s="18" customFormat="1" ht="27.75" customHeight="1" x14ac:dyDescent="0.25">
      <c r="A15" s="17">
        <v>13</v>
      </c>
      <c r="B15" s="23"/>
      <c r="C15" s="24" t="s">
        <v>11</v>
      </c>
      <c r="D15" s="29"/>
      <c r="E15" s="24"/>
      <c r="F15" s="22" t="s">
        <v>50</v>
      </c>
      <c r="G15" s="13" t="s">
        <v>10</v>
      </c>
      <c r="H15" s="13">
        <v>1</v>
      </c>
      <c r="I15" s="30"/>
      <c r="J15" s="30">
        <f t="shared" si="2"/>
        <v>0</v>
      </c>
    </row>
    <row r="16" spans="1:10" s="18" customFormat="1" ht="27.75" customHeight="1" x14ac:dyDescent="0.25">
      <c r="A16" s="17">
        <v>14</v>
      </c>
      <c r="B16" s="23"/>
      <c r="C16" s="24" t="s">
        <v>26</v>
      </c>
      <c r="D16" s="29"/>
      <c r="E16" s="24"/>
      <c r="F16" s="22" t="s">
        <v>31</v>
      </c>
      <c r="G16" s="13" t="s">
        <v>10</v>
      </c>
      <c r="H16" s="13">
        <v>1</v>
      </c>
      <c r="I16" s="30"/>
      <c r="J16" s="30">
        <f t="shared" si="2"/>
        <v>0</v>
      </c>
    </row>
    <row r="17" spans="1:10" s="18" customFormat="1" ht="27.75" customHeight="1" x14ac:dyDescent="0.25">
      <c r="A17" s="17">
        <v>15</v>
      </c>
      <c r="B17" s="23"/>
      <c r="C17" s="24" t="s">
        <v>25</v>
      </c>
      <c r="D17" s="29"/>
      <c r="E17" s="24"/>
      <c r="F17" s="22" t="s">
        <v>27</v>
      </c>
      <c r="G17" s="13" t="s">
        <v>10</v>
      </c>
      <c r="H17" s="13">
        <v>1</v>
      </c>
      <c r="I17" s="30"/>
      <c r="J17" s="30">
        <f t="shared" si="2"/>
        <v>0</v>
      </c>
    </row>
    <row r="18" spans="1:10" s="16" customFormat="1" ht="13" thickBot="1" x14ac:dyDescent="0.3">
      <c r="A18" s="51"/>
      <c r="B18" s="51"/>
      <c r="C18" s="51"/>
      <c r="D18" s="51"/>
      <c r="E18" s="52"/>
      <c r="F18" s="51"/>
      <c r="G18" s="53"/>
      <c r="H18" s="53"/>
      <c r="I18" s="51"/>
      <c r="J18" s="51"/>
    </row>
    <row r="19" spans="1:10" s="16" customFormat="1" ht="23.25" customHeight="1" x14ac:dyDescent="0.35">
      <c r="A19" s="54"/>
      <c r="B19" s="54"/>
      <c r="C19" s="55" t="s">
        <v>12</v>
      </c>
      <c r="D19" s="54"/>
      <c r="E19" s="56"/>
      <c r="F19" s="54"/>
      <c r="G19" s="57"/>
      <c r="H19" s="57"/>
      <c r="I19" s="54"/>
      <c r="J19" s="58">
        <f>J4+J8+J13</f>
        <v>0</v>
      </c>
    </row>
    <row r="20" spans="1:10" ht="24.9" customHeight="1" x14ac:dyDescent="0.25"/>
    <row r="21" spans="1:10" ht="24.9" customHeight="1" x14ac:dyDescent="0.25"/>
    <row r="22" spans="1:10" ht="24.9" customHeight="1" x14ac:dyDescent="0.25"/>
    <row r="23" spans="1:10" ht="24.9" customHeight="1" x14ac:dyDescent="0.25"/>
    <row r="24" spans="1:10" ht="24.9" customHeight="1" x14ac:dyDescent="0.25"/>
    <row r="25" spans="1:10" ht="24.9" customHeight="1" x14ac:dyDescent="0.25"/>
    <row r="26" spans="1:10" ht="24.9" customHeight="1" x14ac:dyDescent="0.25"/>
    <row r="27" spans="1:10" ht="24.9" customHeight="1" x14ac:dyDescent="0.25"/>
    <row r="28" spans="1:10" ht="24.9" customHeight="1" x14ac:dyDescent="0.25"/>
    <row r="29" spans="1:10" ht="24.9" customHeight="1" x14ac:dyDescent="0.25"/>
    <row r="30" spans="1:10" ht="24.9" customHeight="1" x14ac:dyDescent="0.25"/>
    <row r="31" spans="1:10" ht="24.9" customHeight="1" x14ac:dyDescent="0.25"/>
    <row r="32" spans="1:10" ht="24.9" customHeight="1" x14ac:dyDescent="0.25"/>
    <row r="33" ht="24.9" customHeight="1" x14ac:dyDescent="0.25"/>
    <row r="34" ht="24.9" customHeight="1" x14ac:dyDescent="0.25"/>
    <row r="35" ht="15" customHeight="1" x14ac:dyDescent="0.25"/>
    <row r="36" ht="24.9" customHeight="1" x14ac:dyDescent="0.25"/>
    <row r="37" ht="18" customHeight="1" x14ac:dyDescent="0.25"/>
    <row r="38" ht="24.9" customHeight="1" x14ac:dyDescent="0.25"/>
    <row r="39" ht="24.9" customHeight="1" x14ac:dyDescent="0.25"/>
  </sheetData>
  <sheetProtection selectLockedCells="1" selectUnlockedCells="1"/>
  <autoFilter ref="A2:J39" xr:uid="{7A201343-2B4E-4FCC-97F1-EFA1AF06BBAC}"/>
  <dataConsolidate/>
  <customSheetViews>
    <customSheetView guid="{E8559894-D375-46F6-A158-EC3B2DF1C9BD}" scale="85" showPageBreaks="1" fitToPage="1" printArea="1" showAutoFilter="1" hiddenColumns="1" view="pageBreakPreview">
      <pane ySplit="3" topLeftCell="A7" activePane="bottomLeft" state="frozen"/>
      <selection pane="bottomLeft" activeCell="F19" sqref="F19"/>
      <rowBreaks count="1" manualBreakCount="1">
        <brk id="34" max="14" man="1"/>
      </rowBreaks>
      <pageMargins left="0.74803149606299213" right="0.74803149606299213" top="0.98425196850393704" bottom="0.98425196850393704" header="0.51181102362204722" footer="0.51181102362204722"/>
      <pageSetup paperSize="9" scale="63" firstPageNumber="0" fitToHeight="9" orientation="landscape" r:id="rId1"/>
      <headerFooter alignWithMargins="0">
        <oddFooter>&amp;C&amp;P/&amp;N</oddFooter>
      </headerFooter>
      <autoFilter ref="A2:J39" xr:uid="{00000000-0000-0000-0000-000000000000}"/>
    </customSheetView>
    <customSheetView guid="{5A8C5846-FCD8-4C75-AD55-AF757C984B4F}" scale="85" showPageBreaks="1" fitToPage="1" printArea="1" showAutoFilter="1" hiddenColumns="1" view="pageBreakPreview">
      <pane ySplit="4" topLeftCell="A22" activePane="bottomLeft" state="frozen"/>
      <selection pane="bottomLeft" activeCell="Q28" sqref="Q28:U28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2"/>
      <headerFooter alignWithMargins="0">
        <oddFooter>&amp;C&amp;P/&amp;N</oddFooter>
      </headerFooter>
      <autoFilter ref="A2:O108" xr:uid="{00000000-0000-0000-0000-000000000000}"/>
    </customSheetView>
    <customSheetView guid="{39FBE80E-7970-4C33-A679-A4FAFA52E768}" scale="85" showPageBreaks="1" fitToPage="1" printArea="1" showAutoFilter="1" hiddenColumns="1" view="pageBreakPreview">
      <pane ySplit="4" topLeftCell="A60" activePane="bottomLeft" state="frozen"/>
      <selection pane="bottomLeft" activeCell="D50" sqref="D50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3"/>
      <headerFooter alignWithMargins="0">
        <oddFooter>&amp;C&amp;P/&amp;N</oddFooter>
      </headerFooter>
      <autoFilter ref="A2:O108" xr:uid="{00000000-0000-0000-0000-000000000000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L4" sqref="L4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4"/>
      <headerFooter alignWithMargins="0">
        <oddFooter>&amp;C&amp;P/&amp;N</oddFooter>
      </headerFooter>
      <autoFilter ref="A2:J108" xr:uid="{00000000-0000-0000-0000-000000000000}"/>
    </customSheetView>
    <customSheetView guid="{F90F35A0-45DC-43E2-BCBB-574D198A967A}" scale="85" showPageBreaks="1" fitToPage="1" printArea="1" showAutoFilter="1" hiddenColumns="1" view="pageBreakPreview">
      <pane ySplit="4" topLeftCell="A26" activePane="bottomLeft" state="frozen"/>
      <selection pane="bottomLeft" activeCell="C37" sqref="C37:J38"/>
      <rowBreaks count="1" manualBreakCount="1">
        <brk id="106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5"/>
      <headerFooter alignWithMargins="0">
        <oddFooter>&amp;C&amp;P/&amp;N</oddFooter>
      </headerFooter>
      <autoFilter ref="A2:J111" xr:uid="{00000000-0000-0000-0000-000000000000}"/>
    </customSheetView>
    <customSheetView guid="{14FC80BE-CC4A-4433-99E4-E0DFF058DBAF}" scale="85" showPageBreaks="1" fitToPage="1" printArea="1" showAutoFilter="1" hiddenColumns="1" view="pageBreakPreview">
      <pane ySplit="3" topLeftCell="A7" activePane="bottomLeft" state="frozen"/>
      <selection pane="bottomLeft" activeCell="F19" sqref="F19"/>
      <rowBreaks count="1" manualBreakCount="1">
        <brk id="34" max="14" man="1"/>
      </rowBreaks>
      <pageMargins left="0.74803149606299213" right="0.74803149606299213" top="0.98425196850393704" bottom="0.98425196850393704" header="0.51181102362204722" footer="0.51181102362204722"/>
      <pageSetup paperSize="9" scale="63" firstPageNumber="0" fitToHeight="9" orientation="landscape" r:id="rId6"/>
      <headerFooter alignWithMargins="0">
        <oddFooter>&amp;C&amp;P/&amp;N</oddFooter>
      </headerFooter>
      <autoFilter ref="A2:J39" xr:uid="{00000000-0000-0000-0000-000000000000}"/>
    </customSheetView>
  </customSheetViews>
  <hyperlinks>
    <hyperlink ref="E8" r:id="rId7" display="DXP 44 HD 4K" xr:uid="{55567346-F0C0-4272-A369-E4FA55A0EA29}"/>
    <hyperlink ref="E10" r:id="rId8" display="DTP HDMI 4K 230 Tx" xr:uid="{AAE385D4-0802-4C07-A593-E05D6567ABFB}"/>
  </hyperlinks>
  <pageMargins left="0.74803149606299213" right="0.74803149606299213" top="0.98425196850393704" bottom="0.98425196850393704" header="0.51181102362204722" footer="0.51181102362204722"/>
  <pageSetup paperSize="9" scale="63" firstPageNumber="0" fitToHeight="9" orientation="landscape" r:id="rId9"/>
  <headerFooter alignWithMargins="0">
    <oddFooter>&amp;C&amp;P/&amp;N</oddFooter>
  </headerFooter>
  <rowBreaks count="1" manualBreakCount="1">
    <brk id="34" max="14" man="1"/>
  </rowBreaks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C64E-0A93-4A7A-B6F1-CEE846027AE3}">
  <sheetPr>
    <tabColor rgb="FFFFFF00"/>
    <outlinePr summaryBelow="0"/>
    <pageSetUpPr fitToPage="1"/>
  </sheetPr>
  <dimension ref="A1:J40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F6" sqref="F6"/>
    </sheetView>
  </sheetViews>
  <sheetFormatPr defaultColWidth="9.08984375" defaultRowHeight="12.5" x14ac:dyDescent="0.25"/>
  <cols>
    <col min="1" max="1" width="8.54296875" style="25" customWidth="1"/>
    <col min="2" max="2" width="5.36328125" style="25" hidden="1" customWidth="1"/>
    <col min="3" max="3" width="17.453125" style="25" customWidth="1"/>
    <col min="4" max="4" width="17" style="25" customWidth="1"/>
    <col min="5" max="5" width="16.08984375" style="26" customWidth="1"/>
    <col min="6" max="6" width="96.36328125" style="25" customWidth="1"/>
    <col min="7" max="7" width="8" style="27" customWidth="1"/>
    <col min="8" max="8" width="6.6328125" style="27" customWidth="1"/>
    <col min="9" max="9" width="18.36328125" style="25" customWidth="1"/>
    <col min="10" max="10" width="20.6328125" style="25" customWidth="1"/>
    <col min="11" max="16384" width="9.08984375" style="25"/>
  </cols>
  <sheetData>
    <row r="1" spans="1:10" s="16" customFormat="1" ht="13.5" customHeight="1" x14ac:dyDescent="0.4">
      <c r="C1" s="31"/>
      <c r="D1" s="31"/>
      <c r="E1" s="31"/>
      <c r="F1" s="31"/>
      <c r="G1" s="31"/>
      <c r="H1" s="31"/>
      <c r="I1" s="31"/>
      <c r="J1" s="31"/>
    </row>
    <row r="2" spans="1:10" s="16" customFormat="1" ht="57.75" customHeight="1" x14ac:dyDescent="0.25">
      <c r="A2" s="39" t="s">
        <v>0</v>
      </c>
      <c r="B2" s="39" t="s">
        <v>16</v>
      </c>
      <c r="C2" s="39" t="s">
        <v>5</v>
      </c>
      <c r="D2" s="40" t="s">
        <v>14</v>
      </c>
      <c r="E2" s="40" t="s">
        <v>17</v>
      </c>
      <c r="F2" s="40" t="s">
        <v>19</v>
      </c>
      <c r="G2" s="41" t="s">
        <v>18</v>
      </c>
      <c r="H2" s="41" t="s">
        <v>13</v>
      </c>
      <c r="I2" s="40" t="s">
        <v>2</v>
      </c>
      <c r="J2" s="40" t="s">
        <v>15</v>
      </c>
    </row>
    <row r="3" spans="1:10" s="16" customFormat="1" ht="18" customHeight="1" x14ac:dyDescent="0.25">
      <c r="A3" s="19"/>
      <c r="B3" s="20"/>
      <c r="C3" s="21" t="s">
        <v>43</v>
      </c>
      <c r="D3" s="20"/>
      <c r="E3" s="20"/>
      <c r="F3" s="20"/>
      <c r="G3" s="20"/>
      <c r="H3" s="20"/>
      <c r="I3" s="20"/>
      <c r="J3" s="38"/>
    </row>
    <row r="4" spans="1:10" s="16" customFormat="1" ht="18" customHeight="1" x14ac:dyDescent="0.25">
      <c r="A4" s="42"/>
      <c r="B4" s="43"/>
      <c r="C4" s="44"/>
      <c r="D4" s="43"/>
      <c r="E4" s="43"/>
      <c r="F4" s="43"/>
      <c r="G4" s="43"/>
      <c r="H4" s="43"/>
      <c r="I4" s="43"/>
      <c r="J4" s="45"/>
    </row>
    <row r="5" spans="1:10" s="16" customFormat="1" ht="18" customHeight="1" x14ac:dyDescent="0.25">
      <c r="A5" s="17">
        <v>1</v>
      </c>
      <c r="B5" s="14"/>
      <c r="C5" s="15" t="s">
        <v>29</v>
      </c>
      <c r="D5" s="14"/>
      <c r="E5" s="14"/>
      <c r="F5" s="14"/>
      <c r="G5" s="14"/>
      <c r="H5" s="14"/>
      <c r="I5" s="14"/>
      <c r="J5" s="37">
        <f>SUM(J6:J8)</f>
        <v>0</v>
      </c>
    </row>
    <row r="6" spans="1:10" s="18" customFormat="1" ht="39" customHeight="1" x14ac:dyDescent="0.25">
      <c r="A6" s="17">
        <v>2</v>
      </c>
      <c r="B6" s="23"/>
      <c r="C6" s="24" t="s">
        <v>47</v>
      </c>
      <c r="D6" s="29"/>
      <c r="E6" s="24"/>
      <c r="F6" s="22" t="s">
        <v>44</v>
      </c>
      <c r="G6" s="13" t="s">
        <v>6</v>
      </c>
      <c r="H6" s="13">
        <v>1</v>
      </c>
      <c r="I6" s="33"/>
      <c r="J6" s="30">
        <f t="shared" ref="J6:J8" si="0">I6*H6</f>
        <v>0</v>
      </c>
    </row>
    <row r="7" spans="1:10" s="18" customFormat="1" ht="39" customHeight="1" x14ac:dyDescent="0.25">
      <c r="A7" s="17">
        <v>4</v>
      </c>
      <c r="B7" s="23"/>
      <c r="C7" s="24" t="s">
        <v>37</v>
      </c>
      <c r="D7" s="29"/>
      <c r="E7" s="24"/>
      <c r="F7" s="22" t="s">
        <v>49</v>
      </c>
      <c r="G7" s="13" t="s">
        <v>6</v>
      </c>
      <c r="H7" s="13">
        <v>1</v>
      </c>
      <c r="I7" s="33"/>
      <c r="J7" s="30">
        <f t="shared" si="0"/>
        <v>0</v>
      </c>
    </row>
    <row r="8" spans="1:10" s="18" customFormat="1" ht="48.75" customHeight="1" x14ac:dyDescent="0.25">
      <c r="A8" s="17">
        <v>5</v>
      </c>
      <c r="B8" s="34"/>
      <c r="C8" s="24" t="s">
        <v>22</v>
      </c>
      <c r="D8" s="24"/>
      <c r="E8" s="24"/>
      <c r="F8" s="32" t="s">
        <v>48</v>
      </c>
      <c r="G8" s="35" t="s">
        <v>6</v>
      </c>
      <c r="H8" s="50">
        <v>1</v>
      </c>
      <c r="I8" s="33"/>
      <c r="J8" s="36">
        <f t="shared" si="0"/>
        <v>0</v>
      </c>
    </row>
    <row r="9" spans="1:10" s="16" customFormat="1" ht="18" customHeight="1" x14ac:dyDescent="0.25">
      <c r="A9" s="17">
        <v>6</v>
      </c>
      <c r="B9" s="14"/>
      <c r="C9" s="15" t="s">
        <v>23</v>
      </c>
      <c r="D9" s="14"/>
      <c r="E9" s="14"/>
      <c r="F9" s="14"/>
      <c r="G9" s="14"/>
      <c r="H9" s="14"/>
      <c r="I9" s="14"/>
      <c r="J9" s="37">
        <f>SUM(J10:J13)</f>
        <v>0</v>
      </c>
    </row>
    <row r="10" spans="1:10" s="18" customFormat="1" ht="29.25" customHeight="1" x14ac:dyDescent="0.25">
      <c r="A10" s="17">
        <v>7</v>
      </c>
      <c r="B10" s="23"/>
      <c r="C10" s="24" t="s">
        <v>39</v>
      </c>
      <c r="D10" s="29"/>
      <c r="E10" s="24"/>
      <c r="F10" s="22" t="s">
        <v>40</v>
      </c>
      <c r="G10" s="13" t="s">
        <v>6</v>
      </c>
      <c r="H10" s="13">
        <v>1</v>
      </c>
      <c r="I10" s="30"/>
      <c r="J10" s="30">
        <f t="shared" ref="J10:J13" si="1">I10*H10</f>
        <v>0</v>
      </c>
    </row>
    <row r="11" spans="1:10" s="18" customFormat="1" ht="46.5" customHeight="1" x14ac:dyDescent="0.25">
      <c r="A11" s="17">
        <v>8</v>
      </c>
      <c r="B11" s="23"/>
      <c r="C11" s="24" t="s">
        <v>30</v>
      </c>
      <c r="D11" s="29"/>
      <c r="E11" s="24"/>
      <c r="F11" s="22" t="s">
        <v>32</v>
      </c>
      <c r="G11" s="13" t="s">
        <v>6</v>
      </c>
      <c r="H11" s="13">
        <v>2</v>
      </c>
      <c r="I11" s="30"/>
      <c r="J11" s="30">
        <f t="shared" si="1"/>
        <v>0</v>
      </c>
    </row>
    <row r="12" spans="1:10" s="18" customFormat="1" ht="27.75" customHeight="1" x14ac:dyDescent="0.25">
      <c r="A12" s="17">
        <v>9</v>
      </c>
      <c r="B12" s="23"/>
      <c r="C12" s="24" t="s">
        <v>24</v>
      </c>
      <c r="D12" s="29"/>
      <c r="E12" s="24"/>
      <c r="F12" s="22" t="s">
        <v>38</v>
      </c>
      <c r="G12" s="13" t="s">
        <v>20</v>
      </c>
      <c r="H12" s="13">
        <v>1</v>
      </c>
      <c r="I12" s="30"/>
      <c r="J12" s="30">
        <f t="shared" si="1"/>
        <v>0</v>
      </c>
    </row>
    <row r="13" spans="1:10" s="18" customFormat="1" ht="27.75" customHeight="1" x14ac:dyDescent="0.25">
      <c r="A13" s="17">
        <v>10</v>
      </c>
      <c r="B13" s="23"/>
      <c r="C13" s="24" t="s">
        <v>21</v>
      </c>
      <c r="D13" s="29"/>
      <c r="E13" s="24"/>
      <c r="F13" s="22" t="s">
        <v>41</v>
      </c>
      <c r="G13" s="13" t="s">
        <v>20</v>
      </c>
      <c r="H13" s="13">
        <v>1</v>
      </c>
      <c r="I13" s="30"/>
      <c r="J13" s="30">
        <f t="shared" si="1"/>
        <v>0</v>
      </c>
    </row>
    <row r="14" spans="1:10" s="16" customFormat="1" ht="18" customHeight="1" x14ac:dyDescent="0.25">
      <c r="A14" s="17">
        <v>11</v>
      </c>
      <c r="B14" s="14"/>
      <c r="C14" s="15" t="s">
        <v>7</v>
      </c>
      <c r="D14" s="14"/>
      <c r="E14" s="14"/>
      <c r="F14" s="14"/>
      <c r="G14" s="14"/>
      <c r="H14" s="14"/>
      <c r="I14" s="14"/>
      <c r="J14" s="37">
        <f>SUM(J15:J18)</f>
        <v>0</v>
      </c>
    </row>
    <row r="15" spans="1:10" s="18" customFormat="1" ht="27.75" customHeight="1" x14ac:dyDescent="0.25">
      <c r="A15" s="17">
        <v>12</v>
      </c>
      <c r="B15" s="23"/>
      <c r="C15" s="24" t="s">
        <v>28</v>
      </c>
      <c r="D15" s="29"/>
      <c r="E15" s="24"/>
      <c r="F15" s="22" t="s">
        <v>45</v>
      </c>
      <c r="G15" s="13" t="s">
        <v>10</v>
      </c>
      <c r="H15" s="13">
        <v>1</v>
      </c>
      <c r="I15" s="30"/>
      <c r="J15" s="30">
        <f t="shared" ref="J15:J18" si="2">I15*H15</f>
        <v>0</v>
      </c>
    </row>
    <row r="16" spans="1:10" s="18" customFormat="1" ht="27.75" customHeight="1" x14ac:dyDescent="0.25">
      <c r="A16" s="17">
        <v>13</v>
      </c>
      <c r="B16" s="23"/>
      <c r="C16" s="24" t="s">
        <v>11</v>
      </c>
      <c r="D16" s="29"/>
      <c r="E16" s="24"/>
      <c r="F16" s="22" t="s">
        <v>50</v>
      </c>
      <c r="G16" s="13" t="s">
        <v>10</v>
      </c>
      <c r="H16" s="13">
        <v>1</v>
      </c>
      <c r="I16" s="30"/>
      <c r="J16" s="30">
        <f t="shared" si="2"/>
        <v>0</v>
      </c>
    </row>
    <row r="17" spans="1:10" s="18" customFormat="1" ht="27.75" customHeight="1" x14ac:dyDescent="0.25">
      <c r="A17" s="17">
        <v>14</v>
      </c>
      <c r="B17" s="23"/>
      <c r="C17" s="24" t="s">
        <v>26</v>
      </c>
      <c r="D17" s="29"/>
      <c r="E17" s="24"/>
      <c r="F17" s="22" t="s">
        <v>31</v>
      </c>
      <c r="G17" s="13" t="s">
        <v>10</v>
      </c>
      <c r="H17" s="13">
        <v>1</v>
      </c>
      <c r="I17" s="30"/>
      <c r="J17" s="30">
        <f t="shared" si="2"/>
        <v>0</v>
      </c>
    </row>
    <row r="18" spans="1:10" s="18" customFormat="1" ht="27.75" customHeight="1" x14ac:dyDescent="0.25">
      <c r="A18" s="17">
        <v>15</v>
      </c>
      <c r="B18" s="23"/>
      <c r="C18" s="24" t="s">
        <v>25</v>
      </c>
      <c r="D18" s="29"/>
      <c r="E18" s="24"/>
      <c r="F18" s="22" t="s">
        <v>27</v>
      </c>
      <c r="G18" s="13" t="s">
        <v>10</v>
      </c>
      <c r="H18" s="13">
        <v>1</v>
      </c>
      <c r="I18" s="30"/>
      <c r="J18" s="30">
        <f t="shared" si="2"/>
        <v>0</v>
      </c>
    </row>
    <row r="19" spans="1:10" s="16" customFormat="1" ht="13" thickBot="1" x14ac:dyDescent="0.3">
      <c r="A19" s="51"/>
      <c r="B19" s="51"/>
      <c r="C19" s="51"/>
      <c r="D19" s="51"/>
      <c r="E19" s="52"/>
      <c r="F19" s="51"/>
      <c r="G19" s="53"/>
      <c r="H19" s="53"/>
      <c r="I19" s="51"/>
      <c r="J19" s="51"/>
    </row>
    <row r="20" spans="1:10" s="16" customFormat="1" ht="23.25" customHeight="1" x14ac:dyDescent="0.35">
      <c r="A20" s="54"/>
      <c r="B20" s="54"/>
      <c r="C20" s="55" t="s">
        <v>12</v>
      </c>
      <c r="D20" s="54"/>
      <c r="E20" s="56"/>
      <c r="F20" s="54"/>
      <c r="G20" s="57"/>
      <c r="H20" s="57"/>
      <c r="I20" s="54"/>
      <c r="J20" s="58">
        <f>J5+J9+J14</f>
        <v>0</v>
      </c>
    </row>
    <row r="21" spans="1:10" ht="24.9" customHeight="1" x14ac:dyDescent="0.25"/>
    <row r="22" spans="1:10" ht="24.9" customHeight="1" x14ac:dyDescent="0.25"/>
    <row r="23" spans="1:10" ht="24.9" customHeight="1" x14ac:dyDescent="0.25"/>
    <row r="24" spans="1:10" ht="24.9" customHeight="1" x14ac:dyDescent="0.25"/>
    <row r="25" spans="1:10" ht="24.9" customHeight="1" x14ac:dyDescent="0.25"/>
    <row r="26" spans="1:10" ht="24.9" customHeight="1" x14ac:dyDescent="0.25"/>
    <row r="27" spans="1:10" ht="24.9" customHeight="1" x14ac:dyDescent="0.25"/>
    <row r="28" spans="1:10" ht="24.9" customHeight="1" x14ac:dyDescent="0.25"/>
    <row r="29" spans="1:10" ht="24.9" customHeight="1" x14ac:dyDescent="0.25"/>
    <row r="30" spans="1:10" ht="24.9" customHeight="1" x14ac:dyDescent="0.25"/>
    <row r="31" spans="1:10" ht="24.9" customHeight="1" x14ac:dyDescent="0.25"/>
    <row r="32" spans="1:10" ht="24.9" customHeight="1" x14ac:dyDescent="0.25"/>
    <row r="33" ht="24.9" customHeight="1" x14ac:dyDescent="0.25"/>
    <row r="34" ht="24.9" customHeight="1" x14ac:dyDescent="0.25"/>
    <row r="35" ht="24.9" customHeight="1" x14ac:dyDescent="0.25"/>
    <row r="36" ht="15" customHeight="1" x14ac:dyDescent="0.25"/>
    <row r="37" ht="24.9" customHeight="1" x14ac:dyDescent="0.25"/>
    <row r="38" ht="18" customHeight="1" x14ac:dyDescent="0.25"/>
    <row r="39" ht="24.9" customHeight="1" x14ac:dyDescent="0.25"/>
    <row r="40" ht="24.9" customHeight="1" x14ac:dyDescent="0.25"/>
  </sheetData>
  <sheetProtection selectLockedCells="1" selectUnlockedCells="1"/>
  <autoFilter ref="A2:J40" xr:uid="{7A201343-2B4E-4FCC-97F1-EFA1AF06BBAC}"/>
  <dataConsolidate/>
  <customSheetViews>
    <customSheetView guid="{E8559894-D375-46F6-A158-EC3B2DF1C9BD}" scale="85" showPageBreaks="1" fitToPage="1" printArea="1" showAutoFilter="1" hiddenColumns="1" view="pageBreakPreview">
      <pane ySplit="4" topLeftCell="A7" activePane="bottomLeft" state="frozen"/>
      <selection pane="bottomLeft" activeCell="F6" sqref="F6"/>
      <rowBreaks count="1" manualBreakCount="1">
        <brk id="35" max="14" man="1"/>
      </rowBreaks>
      <pageMargins left="0.74803149606299213" right="0.74803149606299213" top="0.98425196850393704" bottom="0.98425196850393704" header="0.51181102362204722" footer="0.51181102362204722"/>
      <pageSetup paperSize="9" scale="63" firstPageNumber="0" fitToHeight="9" orientation="landscape" r:id="rId1"/>
      <headerFooter alignWithMargins="0">
        <oddFooter>&amp;C&amp;P/&amp;N</oddFooter>
      </headerFooter>
      <autoFilter ref="A2:J40" xr:uid="{00000000-0000-0000-0000-000000000000}"/>
    </customSheetView>
    <customSheetView guid="{5A8C5846-FCD8-4C75-AD55-AF757C984B4F}" scale="85" showPageBreaks="1" fitToPage="1" printArea="1" showAutoFilter="1" hiddenColumns="1" view="pageBreakPreview">
      <pane ySplit="4" topLeftCell="A10" activePane="bottomLeft" state="frozen"/>
      <selection pane="bottomLeft" activeCell="Q28" sqref="Q28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2"/>
      <headerFooter alignWithMargins="0">
        <oddFooter>&amp;C&amp;P/&amp;N</oddFooter>
      </headerFooter>
      <autoFilter ref="A2:O108" xr:uid="{00000000-0000-0000-0000-000000000000}"/>
    </customSheetView>
    <customSheetView guid="{39FBE80E-7970-4C33-A679-A4FAFA52E768}" scale="85" showPageBreaks="1" fitToPage="1" printArea="1" showAutoFilter="1" hiddenColumns="1" view="pageBreakPreview">
      <pane ySplit="4" topLeftCell="A61" activePane="bottomLeft" state="frozen"/>
      <selection pane="bottomLeft" activeCell="I50" sqref="I50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54" firstPageNumber="0" fitToHeight="9" orientation="landscape" r:id="rId3"/>
      <headerFooter alignWithMargins="0">
        <oddFooter>&amp;C&amp;P/&amp;N</oddFooter>
      </headerFooter>
      <autoFilter ref="A2:O108" xr:uid="{00000000-0000-0000-0000-000000000000}"/>
    </customSheetView>
    <customSheetView guid="{A3E3B2AA-9BB5-41C9-8CA9-3FF2F938F5E3}" scale="85" showPageBreaks="1" fitToPage="1" printArea="1" showAutoFilter="1" hiddenColumns="1" view="pageBreakPreview">
      <pane ySplit="4" topLeftCell="A5" activePane="bottomLeft" state="frozen"/>
      <selection pane="bottomLeft" activeCell="N8" sqref="N8"/>
      <rowBreaks count="1" manualBreakCount="1">
        <brk id="103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4"/>
      <headerFooter alignWithMargins="0">
        <oddFooter>&amp;C&amp;P/&amp;N</oddFooter>
      </headerFooter>
      <autoFilter ref="A2:J108" xr:uid="{00000000-0000-0000-0000-000000000000}"/>
    </customSheetView>
    <customSheetView guid="{F90F35A0-45DC-43E2-BCBB-574D198A967A}" scale="85" showPageBreaks="1" fitToPage="1" printArea="1" showAutoFilter="1" hiddenColumns="1" view="pageBreakPreview">
      <pane ySplit="4" topLeftCell="A56" activePane="bottomLeft" state="frozen"/>
      <selection pane="bottomLeft" activeCell="E41" sqref="E41"/>
      <rowBreaks count="1" manualBreakCount="1">
        <brk id="106" max="14" man="1"/>
      </rowBreaks>
      <pageMargins left="0.74803149606299213" right="0.74803149606299213" top="0.98425196850393704" bottom="0.98425196850393704" header="0.51181102362204722" footer="0.51181102362204722"/>
      <pageSetup paperSize="9" scale="64" firstPageNumber="0" fitToHeight="9" orientation="landscape" r:id="rId5"/>
      <headerFooter alignWithMargins="0">
        <oddFooter>&amp;C&amp;P/&amp;N</oddFooter>
      </headerFooter>
      <autoFilter ref="A2:J111" xr:uid="{00000000-0000-0000-0000-000000000000}"/>
    </customSheetView>
    <customSheetView guid="{14FC80BE-CC4A-4433-99E4-E0DFF058DBAF}" scale="85" showPageBreaks="1" fitToPage="1" printArea="1" showAutoFilter="1" hiddenColumns="1" view="pageBreakPreview">
      <pane ySplit="4" topLeftCell="A7" activePane="bottomLeft" state="frozen"/>
      <selection pane="bottomLeft" activeCell="F6" sqref="F6"/>
      <rowBreaks count="1" manualBreakCount="1">
        <brk id="35" max="14" man="1"/>
      </rowBreaks>
      <pageMargins left="0.74803149606299213" right="0.74803149606299213" top="0.98425196850393704" bottom="0.98425196850393704" header="0.51181102362204722" footer="0.51181102362204722"/>
      <pageSetup paperSize="9" scale="63" firstPageNumber="0" fitToHeight="9" orientation="landscape" r:id="rId6"/>
      <headerFooter alignWithMargins="0">
        <oddFooter>&amp;C&amp;P/&amp;N</oddFooter>
      </headerFooter>
      <autoFilter ref="A2:J40" xr:uid="{00000000-0000-0000-0000-000000000000}"/>
    </customSheetView>
  </customSheetViews>
  <hyperlinks>
    <hyperlink ref="E9" r:id="rId7" display="DXP 44 HD 4K" xr:uid="{F1E9742B-24C7-442F-9C7B-B45ED6FB4351}"/>
    <hyperlink ref="E11" r:id="rId8" display="DTP HDMI 4K 230 Tx" xr:uid="{E6A0FE18-7404-4AD9-8BBD-5EE795FEC1A2}"/>
    <hyperlink ref="E12" r:id="rId9" display="DTP HDMI 4K 230 Rx" xr:uid="{085C322E-FECB-4EAF-B3F4-218D28E74BFC}"/>
  </hyperlinks>
  <pageMargins left="0.74803149606299213" right="0.74803149606299213" top="0.98425196850393704" bottom="0.98425196850393704" header="0.51181102362204722" footer="0.51181102362204722"/>
  <pageSetup paperSize="9" scale="63" firstPageNumber="0" fitToHeight="9" orientation="landscape" r:id="rId10"/>
  <headerFooter alignWithMargins="0">
    <oddFooter>&amp;C&amp;P/&amp;N</oddFooter>
  </headerFooter>
  <rowBreaks count="1" manualBreakCount="1">
    <brk id="35" max="14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98C10-AA5C-40F1-925F-FD4F7ABE42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2526C7-08B4-4FC3-A93D-5A42D67CEC42}">
  <ds:schemaRefs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AA2439-9EA0-48C4-B6E7-B69DC59611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10</vt:i4>
      </vt:variant>
    </vt:vector>
  </HeadingPairs>
  <TitlesOfParts>
    <vt:vector size="14" baseType="lpstr">
      <vt:lpstr>Rekapitulace</vt:lpstr>
      <vt:lpstr>Posluchárna EC1</vt:lpstr>
      <vt:lpstr>Posluchárna EC2</vt:lpstr>
      <vt:lpstr>Posluchárna EC3</vt:lpstr>
      <vt:lpstr>'Posluchárna EC1'!Excel_BuiltIn_Print_Titles_1</vt:lpstr>
      <vt:lpstr>'Posluchárna EC2'!Excel_BuiltIn_Print_Titles_1</vt:lpstr>
      <vt:lpstr>'Posluchárna EC3'!Excel_BuiltIn_Print_Titles_1</vt:lpstr>
      <vt:lpstr>'Posluchárna EC1'!Názvy_tisku</vt:lpstr>
      <vt:lpstr>'Posluchárna EC2'!Názvy_tisku</vt:lpstr>
      <vt:lpstr>'Posluchárna EC3'!Názvy_tisku</vt:lpstr>
      <vt:lpstr>'Posluchárna EC1'!Oblast_tisku</vt:lpstr>
      <vt:lpstr>'Posluchárna EC2'!Oblast_tisku</vt:lpstr>
      <vt:lpstr>'Posluchárna EC3'!Oblast_tisku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bur40</dc:creator>
  <cp:lastModifiedBy>Milan Matolak</cp:lastModifiedBy>
  <cp:lastPrinted>2024-02-09T10:35:12Z</cp:lastPrinted>
  <dcterms:created xsi:type="dcterms:W3CDTF">2016-07-01T11:27:08Z</dcterms:created>
  <dcterms:modified xsi:type="dcterms:W3CDTF">2024-05-17T09:07:28Z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0x010100D1D5D00D18BED542A1391B1FD89084F3</vt:lpwstr>
  </property>
</Properties>
</file>