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280" yWindow="70" windowWidth="24250" windowHeight="20930" tabRatio="816" activeTab="0"/>
  </bookViews>
  <sheets>
    <sheet name="8.7. D" sheetId="1" r:id="rId1"/>
    <sheet name="8.7. E" sheetId="3" r:id="rId2"/>
    <sheet name="9.7. C,D" sheetId="2" r:id="rId3"/>
    <sheet name="9.7. E" sheetId="4" r:id="rId4"/>
    <sheet name="10.7. B" sheetId="5" r:id="rId5"/>
    <sheet name="10.7. A" sheetId="7" r:id="rId6"/>
    <sheet name="11.7. B" sheetId="6" r:id="rId7"/>
    <sheet name="11.7. A" sheetId="8" r:id="rId8"/>
    <sheet name="12.7. A" sheetId="9" r:id="rId9"/>
    <sheet name="15.7. spisovna" sheetId="10" r:id="rId10"/>
    <sheet name="25.7. B,C,D" sheetId="14" r:id="rId11"/>
    <sheet name="26.7.B" sheetId="15" r:id="rId12"/>
    <sheet name="29.7. A" sheetId="12" r:id="rId13"/>
    <sheet name="30.7.A" sheetId="13" r:id="rId14"/>
    <sheet name="31.7. zbytek" sheetId="17" r:id="rId1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<sst xmlns="http://schemas.openxmlformats.org/spreadsheetml/2006/main" count="1035" uniqueCount="182">
  <si>
    <t>krabice</t>
  </si>
  <si>
    <t>Osobní potřeby, dokumenty pracovníků</t>
  </si>
  <si>
    <t>ks</t>
  </si>
  <si>
    <t>tiskárna</t>
  </si>
  <si>
    <t>switch</t>
  </si>
  <si>
    <t>skříň (+/-90 kg)</t>
  </si>
  <si>
    <t>server</t>
  </si>
  <si>
    <t>PC</t>
  </si>
  <si>
    <t>ostatní drobné zařízení</t>
  </si>
  <si>
    <t>monitor</t>
  </si>
  <si>
    <t>mixážní pult</t>
  </si>
  <si>
    <t>kancelářské vybavení</t>
  </si>
  <si>
    <t>dataprojektor</t>
  </si>
  <si>
    <t>AV technika</t>
  </si>
  <si>
    <t>Vybavení</t>
  </si>
  <si>
    <t>Dusová</t>
  </si>
  <si>
    <t>Odpovědná osoba</t>
  </si>
  <si>
    <t>105, 163 (1 ks)</t>
  </si>
  <si>
    <t>NS</t>
  </si>
  <si>
    <t>D235, D237, D237A</t>
  </si>
  <si>
    <t>Místnosti</t>
  </si>
  <si>
    <t>Čas</t>
  </si>
  <si>
    <t>Friedrichová</t>
  </si>
  <si>
    <t>D335, D336, D340A</t>
  </si>
  <si>
    <t>Knihy</t>
  </si>
  <si>
    <t>Osobní potřeby, dokumenty pracovníků (1 doktorand včetně)</t>
  </si>
  <si>
    <t>Kancelářské potřeby a běžné vybavení sekretariátů (např. nádobí)</t>
  </si>
  <si>
    <t>notebook</t>
  </si>
  <si>
    <t>kávovar</t>
  </si>
  <si>
    <t>kancelářský nábytek (židle)</t>
  </si>
  <si>
    <t>D424, D425, D427</t>
  </si>
  <si>
    <t>155, 157</t>
  </si>
  <si>
    <t>D518, D518A, D519 D520</t>
  </si>
  <si>
    <t>jednotka</t>
  </si>
  <si>
    <t>Počet</t>
  </si>
  <si>
    <t>8:00 - 9:00</t>
  </si>
  <si>
    <t>Vystěhovávat na dr. Šmerala.</t>
  </si>
  <si>
    <t>Budova</t>
  </si>
  <si>
    <t>BUDOVA C a BUDOVA D nemá výtah!</t>
  </si>
  <si>
    <t>Sokolská 33</t>
  </si>
  <si>
    <t>Adresa</t>
  </si>
  <si>
    <t>Datum</t>
  </si>
  <si>
    <t>Časy jsou orientační, stěhování bude probíhat 8:00 - 18:00</t>
  </si>
  <si>
    <t>Harmonogram stěhování I. etapa</t>
  </si>
  <si>
    <t>D165, 165A, 166</t>
  </si>
  <si>
    <t>C343, C346, C347</t>
  </si>
  <si>
    <t>101 (1 ks), 105 (1 ks), 117</t>
  </si>
  <si>
    <t>Elisová</t>
  </si>
  <si>
    <t>kancelářský nábytek (kovový regál)</t>
  </si>
  <si>
    <t>13:30 - 14:30</t>
  </si>
  <si>
    <t>105 (1 ks), 151</t>
  </si>
  <si>
    <t>Orzadalová</t>
  </si>
  <si>
    <t xml:space="preserve">notebook </t>
  </si>
  <si>
    <t>procesor</t>
  </si>
  <si>
    <t>tablet</t>
  </si>
  <si>
    <t>14:30 - 15:30</t>
  </si>
  <si>
    <t>C156, C160</t>
  </si>
  <si>
    <t>Machová</t>
  </si>
  <si>
    <t>aquamat</t>
  </si>
  <si>
    <t>obraz</t>
  </si>
  <si>
    <t>8:00 - 10:00</t>
  </si>
  <si>
    <t>10:00 - 14:00</t>
  </si>
  <si>
    <t>10:00 - 11:00</t>
  </si>
  <si>
    <t>11:00 - 12:30</t>
  </si>
  <si>
    <t>A503, A504, A505, A506, A507, A508, A509, A510, A511, A512, A513, A515, A517, A521</t>
  </si>
  <si>
    <t>Osobní potřeby, dokumenty pracovníků (2 doktorandi)</t>
  </si>
  <si>
    <t>tabule</t>
  </si>
  <si>
    <t>Paková</t>
  </si>
  <si>
    <t>114, 116 (3 ks), 153 (1 ks)</t>
  </si>
  <si>
    <t>A601A, A601C, A603, A605, A606, A607, A608, A609, A610, A612, A613 A615, A617</t>
  </si>
  <si>
    <t>Osobní potřeby, dokumenty pracovníků (bez MH)</t>
  </si>
  <si>
    <t>nábytek (židle)</t>
  </si>
  <si>
    <t>flipchart</t>
  </si>
  <si>
    <t>Prusenovská</t>
  </si>
  <si>
    <t>105 (2 ks), 153</t>
  </si>
  <si>
    <t>A702, A704, A708, A709, A710, A713, A714, A715, A717, A718</t>
  </si>
  <si>
    <t>Vystěhovávat dvorem budovy Sokolská 33.</t>
  </si>
  <si>
    <t>BUDOVA A má výtah do 7. patra!</t>
  </si>
  <si>
    <t>8:00 - 11:00</t>
  </si>
  <si>
    <t>Wozniaková</t>
  </si>
  <si>
    <t>E601, E603, E604, E605, E606, E607, E608, E610, E611, E612</t>
  </si>
  <si>
    <t>11:00 - 12:00</t>
  </si>
  <si>
    <t>Křižková, Ficelová, Hudáková</t>
  </si>
  <si>
    <t>100 (9 ks), 102 (17 ks), 105 (3 ks), 161 (2 ks), 165 (10 ks)</t>
  </si>
  <si>
    <t>E701, E702, E703, E704, E705, E706, E707, E708, E709</t>
  </si>
  <si>
    <t>software</t>
  </si>
  <si>
    <t>kancelářský nábytek (židle, servírovací stolek)</t>
  </si>
  <si>
    <t>Ficelová, Hudáková</t>
  </si>
  <si>
    <t>E801, E802, E807, E808, E809, E812, E813</t>
  </si>
  <si>
    <t>Vystěhovávat garáží na parkoviště budovy E.</t>
  </si>
  <si>
    <t>BUDOVA E má výtah do 8. patra!</t>
  </si>
  <si>
    <t>Havlíčkovo náb. 3120/38a</t>
  </si>
  <si>
    <t>11:00 - 14:00</t>
  </si>
  <si>
    <t>E501, E504, E505, E506, E507, E510</t>
  </si>
  <si>
    <t>100 (2 ks), 105 (1 ks), 116</t>
  </si>
  <si>
    <t>Křižková</t>
  </si>
  <si>
    <t>E403, E404, E405, E406, E407, E409, E411, E412, E416</t>
  </si>
  <si>
    <t>105, 157, 161, 166</t>
  </si>
  <si>
    <t>E302, E303, E308, E309</t>
  </si>
  <si>
    <t>105, 165</t>
  </si>
  <si>
    <t>Hudáková</t>
  </si>
  <si>
    <t>nábytek</t>
  </si>
  <si>
    <t>E201, E202, E204, E205, E206</t>
  </si>
  <si>
    <t>100, 105</t>
  </si>
  <si>
    <t>Ficelová</t>
  </si>
  <si>
    <t>kávovar (automat)</t>
  </si>
  <si>
    <t>E107, E108, E110, E112, E113, E114, E115</t>
  </si>
  <si>
    <t>101, 105 (4 ks)</t>
  </si>
  <si>
    <t>Janyšková</t>
  </si>
  <si>
    <t>nábytek (kartotéka, řečnický pult, pracovní stůl)</t>
  </si>
  <si>
    <t>E020, E041</t>
  </si>
  <si>
    <t>spisy studijního oddělení</t>
  </si>
  <si>
    <t>bm</t>
  </si>
  <si>
    <t>Jednotka</t>
  </si>
  <si>
    <t>9:00 - 11:00</t>
  </si>
  <si>
    <t>12:30 - 13:30</t>
  </si>
  <si>
    <t>14:30 - 18:00</t>
  </si>
  <si>
    <t>Prusenovská, Elisová</t>
  </si>
  <si>
    <t>105, 115, 117, 152 (1 ks)</t>
  </si>
  <si>
    <t>105, 114</t>
  </si>
  <si>
    <t>B436, B439A, B439B, B440, B441A, B441B, B441C, B442, B443A, B443B, B444, B445, B446, B446A, B447A</t>
  </si>
  <si>
    <t>BUDOVA B výtah nemá!</t>
  </si>
  <si>
    <t>8:00 - 13:00</t>
  </si>
  <si>
    <t>13:30 - 18:00</t>
  </si>
  <si>
    <t>15:00 - 18:00</t>
  </si>
  <si>
    <t>101, 105, 115 (4 ks), 117 (1 ks), 151 (11 ks), 152 (1 ks)</t>
  </si>
  <si>
    <t>Dusová, Havlenová, Orzadalová</t>
  </si>
  <si>
    <t>B356, B357, B358, B359, B360, B361, B364, B365, B366, B368A, B369A, B369B, B370, B370A, B371, B372, B373, B374</t>
  </si>
  <si>
    <t>B253A, B253B, B254, B255B, B256, B258, B263, B264, B265, B270, B271C</t>
  </si>
  <si>
    <t>B127, B136, B141B, B144A, B145</t>
  </si>
  <si>
    <t>11:00 - 13:00</t>
  </si>
  <si>
    <t>15:30 - 18:00</t>
  </si>
  <si>
    <t>C, část D</t>
  </si>
  <si>
    <t>A406, A407, A408, A410, A417, A417A, AE18, A419, A420, A421, A423, A1401, A1402, A1403, A1404, A1411</t>
  </si>
  <si>
    <t>105 (4 ks), 154</t>
  </si>
  <si>
    <t>105, 154 (6 ks)</t>
  </si>
  <si>
    <t>část A</t>
  </si>
  <si>
    <t>105, 152 (1 ks)</t>
  </si>
  <si>
    <t>A112, A115, A157</t>
  </si>
  <si>
    <t>A1201, A1202, A1203, A1203B, A1204, A1205, A1206, A1228, A1231, A1232</t>
  </si>
  <si>
    <t>roll-up</t>
  </si>
  <si>
    <t>nábytek (kartotéky, skříně, stůl)</t>
  </si>
  <si>
    <t>kopírovací stroj</t>
  </si>
  <si>
    <t>Dusová, Heczková, Elisová</t>
  </si>
  <si>
    <t>101, 116, 163</t>
  </si>
  <si>
    <t>A207, A208, A208A, A209, A211, A121, A213, A215, A216</t>
  </si>
  <si>
    <t>Spisovna studijního oddělení</t>
  </si>
  <si>
    <t>Saforková + studijní referentky</t>
  </si>
  <si>
    <t>A224</t>
  </si>
  <si>
    <t>8:00 - 12:00</t>
  </si>
  <si>
    <t>8:00 - 15:00</t>
  </si>
  <si>
    <t>Sokolská 33, Havlíčkovo náb. 3120/38a</t>
  </si>
  <si>
    <t>Harmonogram stěhování II. etapa</t>
  </si>
  <si>
    <t>Havlenová, Ťapťuch</t>
  </si>
  <si>
    <t>eliminátor</t>
  </si>
  <si>
    <t>reproduktory</t>
  </si>
  <si>
    <t>video konvertor</t>
  </si>
  <si>
    <t>vizualizér</t>
  </si>
  <si>
    <t>zesilovač</t>
  </si>
  <si>
    <t>žebřík</t>
  </si>
  <si>
    <t>8:00 - 18:00</t>
  </si>
  <si>
    <t>12:00 - 18:00</t>
  </si>
  <si>
    <t>11:30 - 18:00</t>
  </si>
  <si>
    <t>13:00 - 18:00</t>
  </si>
  <si>
    <t>část B</t>
  </si>
  <si>
    <t>kancelářské vybavení (hliníkové schůdky)</t>
  </si>
  <si>
    <t>reproduktor</t>
  </si>
  <si>
    <t>přístroje pro zrakově postižené</t>
  </si>
  <si>
    <t>kancelářský nábytek (čalouněné židle)</t>
  </si>
  <si>
    <t>B246, B257, B261,B262</t>
  </si>
  <si>
    <t>A1100, A1101, A1102, A1103, A1301, A1302 ,A1303, A1304, A1401, A1402, A1403, A308, A313, A314, A317, A319, A325</t>
  </si>
  <si>
    <t>A1001, A1002, A1003, A1004</t>
  </si>
  <si>
    <t>A308, A312, A314, A317, A319, A325, A1301, A1302, A1303, A1304, A1331</t>
  </si>
  <si>
    <t>C252, C253, C255B, C260</t>
  </si>
  <si>
    <t>krabice s elektromateriálem</t>
  </si>
  <si>
    <t>BUDOVA D nemá výtah!</t>
  </si>
  <si>
    <t>100, 105, 116</t>
  </si>
  <si>
    <t>část E</t>
  </si>
  <si>
    <t>část D</t>
  </si>
  <si>
    <t>část A, část E</t>
  </si>
  <si>
    <t>část B, část C, část D</t>
  </si>
  <si>
    <t>31. 7. 2024 časová rezerva.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</si>
</sst>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5" xfId="0" applyBorder="1"/>
    <xf numFmtId="0" fontId="0" fillId="0" borderId="6" xfId="0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0" borderId="0" xfId="0" applyFont="1"/>
    <xf numFmtId="14" fontId="2" fillId="2" borderId="0" xfId="0" applyNumberFormat="1" applyFont="1" applyFill="1" applyAlignment="1">
      <alignment horizontal="left"/>
    </xf>
    <xf numFmtId="0" fontId="2" fillId="0" borderId="0" xfId="0" applyFont="1"/>
    <xf numFmtId="20" fontId="2" fillId="0" borderId="6" xfId="0" applyNumberFormat="1" applyFont="1" applyBorder="1"/>
    <xf numFmtId="20" fontId="2" fillId="0" borderId="6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vertical="center"/>
    </xf>
    <xf numFmtId="0" fontId="0" fillId="0" borderId="8" xfId="0" applyBorder="1"/>
    <xf numFmtId="0" fontId="0" fillId="0" borderId="2" xfId="0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3" xfId="0" applyFill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vertical="top"/>
    </xf>
    <xf numFmtId="0" fontId="0" fillId="0" borderId="2" xfId="0" applyFill="1" applyBorder="1"/>
    <xf numFmtId="0" fontId="0" fillId="0" borderId="1" xfId="0" applyFill="1" applyBorder="1"/>
    <xf numFmtId="0" fontId="0" fillId="0" borderId="2" xfId="0" applyFill="1" applyBorder="1" applyAlignment="1">
      <alignment horizontal="left"/>
    </xf>
    <xf numFmtId="0" fontId="0" fillId="0" borderId="0" xfId="0" applyFill="1"/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872FD-B915-457A-866D-AA7A3920B2E4}">
  <sheetPr>
    <tabColor rgb="FFFFFF00"/>
  </sheetPr>
  <dimension ref="A1:F55"/>
  <sheetViews>
    <sheetView tabSelected="1" zoomScale="80" zoomScaleNormal="80" workbookViewId="0" topLeftCell="A1">
      <selection activeCell="B5" sqref="B5"/>
    </sheetView>
  </sheetViews>
  <sheetFormatPr defaultColWidth="9.140625" defaultRowHeight="15"/>
  <cols>
    <col min="1" max="1" width="30.421875" style="0" bestFit="1" customWidth="1"/>
    <col min="2" max="2" width="60.28125" style="0" bestFit="1" customWidth="1"/>
    <col min="3" max="3" width="6.00390625" style="0" bestFit="1" customWidth="1"/>
    <col min="4" max="4" width="9.8515625" style="0" bestFit="1" customWidth="1"/>
    <col min="6" max="6" width="52.8515625" style="0" bestFit="1" customWidth="1"/>
  </cols>
  <sheetData>
    <row r="1" spans="1:6" ht="15">
      <c r="A1" s="14" t="s">
        <v>43</v>
      </c>
      <c r="B1" s="12"/>
      <c r="C1" s="12"/>
      <c r="D1" s="12"/>
      <c r="F1" s="17" t="s">
        <v>42</v>
      </c>
    </row>
    <row r="2" spans="1:4" ht="15">
      <c r="A2" s="14" t="s">
        <v>41</v>
      </c>
      <c r="B2" s="16">
        <v>45481</v>
      </c>
      <c r="C2" s="12"/>
      <c r="D2" s="12"/>
    </row>
    <row r="3" spans="1:6" ht="21">
      <c r="A3" s="14" t="s">
        <v>40</v>
      </c>
      <c r="B3" s="13" t="s">
        <v>39</v>
      </c>
      <c r="C3" s="12"/>
      <c r="D3" s="12"/>
      <c r="F3" s="15" t="s">
        <v>175</v>
      </c>
    </row>
    <row r="4" spans="1:6" ht="15">
      <c r="A4" s="14" t="s">
        <v>37</v>
      </c>
      <c r="B4" s="13" t="s">
        <v>178</v>
      </c>
      <c r="C4" s="12"/>
      <c r="D4" s="12"/>
      <c r="F4" t="s">
        <v>36</v>
      </c>
    </row>
    <row r="5" ht="15" thickBot="1"/>
    <row r="6" spans="1:4" ht="15">
      <c r="A6" s="9" t="s">
        <v>21</v>
      </c>
      <c r="B6" s="11" t="s">
        <v>60</v>
      </c>
      <c r="C6" s="7" t="s">
        <v>34</v>
      </c>
      <c r="D6" s="6" t="s">
        <v>33</v>
      </c>
    </row>
    <row r="7" spans="1:4" ht="15" hidden="1">
      <c r="A7" s="4" t="s">
        <v>20</v>
      </c>
      <c r="B7" s="5" t="s">
        <v>32</v>
      </c>
      <c r="D7" s="3"/>
    </row>
    <row r="8" spans="1:4" ht="15" hidden="1">
      <c r="A8" s="4" t="s">
        <v>18</v>
      </c>
      <c r="B8" s="5" t="s">
        <v>31</v>
      </c>
      <c r="D8" s="3"/>
    </row>
    <row r="9" spans="1:4" ht="15" hidden="1">
      <c r="A9" s="4" t="s">
        <v>16</v>
      </c>
      <c r="B9" t="s">
        <v>22</v>
      </c>
      <c r="D9" s="3"/>
    </row>
    <row r="10" spans="1:4" ht="15">
      <c r="A10" s="36" t="s">
        <v>14</v>
      </c>
      <c r="B10" t="s">
        <v>9</v>
      </c>
      <c r="C10">
        <v>3</v>
      </c>
      <c r="D10" s="3" t="s">
        <v>2</v>
      </c>
    </row>
    <row r="11" spans="1:4" ht="15">
      <c r="A11" s="36"/>
      <c r="B11" t="s">
        <v>27</v>
      </c>
      <c r="C11">
        <v>1</v>
      </c>
      <c r="D11" s="3" t="s">
        <v>2</v>
      </c>
    </row>
    <row r="12" spans="1:4" ht="15">
      <c r="A12" s="36"/>
      <c r="B12" t="s">
        <v>7</v>
      </c>
      <c r="C12">
        <v>4</v>
      </c>
      <c r="D12" s="3" t="s">
        <v>2</v>
      </c>
    </row>
    <row r="13" spans="1:4" ht="15" thickBot="1">
      <c r="A13" s="37"/>
      <c r="B13" s="2" t="s">
        <v>25</v>
      </c>
      <c r="C13" s="2">
        <f>5*3+1</f>
        <v>16</v>
      </c>
      <c r="D13" s="1" t="s">
        <v>0</v>
      </c>
    </row>
    <row r="14" ht="15" thickBot="1"/>
    <row r="15" spans="1:4" ht="15">
      <c r="A15" s="9" t="s">
        <v>21</v>
      </c>
      <c r="B15" s="8" t="s">
        <v>61</v>
      </c>
      <c r="C15" s="7"/>
      <c r="D15" s="6"/>
    </row>
    <row r="16" spans="1:4" ht="15" hidden="1">
      <c r="A16" s="4" t="s">
        <v>20</v>
      </c>
      <c r="B16" s="5" t="s">
        <v>30</v>
      </c>
      <c r="D16" s="3"/>
    </row>
    <row r="17" spans="1:4" ht="15" hidden="1">
      <c r="A17" s="4" t="s">
        <v>18</v>
      </c>
      <c r="B17" s="5">
        <v>157</v>
      </c>
      <c r="D17" s="3"/>
    </row>
    <row r="18" spans="1:4" ht="15" hidden="1">
      <c r="A18" s="4" t="s">
        <v>16</v>
      </c>
      <c r="B18" t="s">
        <v>22</v>
      </c>
      <c r="D18" s="3"/>
    </row>
    <row r="19" spans="1:4" ht="15">
      <c r="A19" s="36" t="s">
        <v>14</v>
      </c>
      <c r="B19" t="s">
        <v>12</v>
      </c>
      <c r="C19">
        <v>1</v>
      </c>
      <c r="D19" s="3" t="s">
        <v>2</v>
      </c>
    </row>
    <row r="20" spans="1:4" ht="15">
      <c r="A20" s="36"/>
      <c r="B20" t="s">
        <v>11</v>
      </c>
      <c r="C20">
        <v>3</v>
      </c>
      <c r="D20" s="3" t="s">
        <v>2</v>
      </c>
    </row>
    <row r="21" spans="1:4" ht="15">
      <c r="A21" s="36"/>
      <c r="B21" t="s">
        <v>29</v>
      </c>
      <c r="C21">
        <v>1</v>
      </c>
      <c r="D21" s="3" t="s">
        <v>2</v>
      </c>
    </row>
    <row r="22" spans="1:4" ht="15">
      <c r="A22" s="36"/>
      <c r="B22" t="s">
        <v>28</v>
      </c>
      <c r="C22">
        <v>1</v>
      </c>
      <c r="D22" s="3" t="s">
        <v>2</v>
      </c>
    </row>
    <row r="23" spans="1:4" ht="15">
      <c r="A23" s="36"/>
      <c r="B23" t="s">
        <v>9</v>
      </c>
      <c r="C23">
        <v>1</v>
      </c>
      <c r="D23" s="3" t="s">
        <v>2</v>
      </c>
    </row>
    <row r="24" spans="1:4" ht="15">
      <c r="A24" s="36"/>
      <c r="B24" t="s">
        <v>27</v>
      </c>
      <c r="C24">
        <v>1</v>
      </c>
      <c r="D24" s="3" t="s">
        <v>2</v>
      </c>
    </row>
    <row r="25" spans="1:4" ht="15">
      <c r="A25" s="36"/>
      <c r="B25" t="s">
        <v>8</v>
      </c>
      <c r="C25">
        <v>1</v>
      </c>
      <c r="D25" s="3" t="s">
        <v>2</v>
      </c>
    </row>
    <row r="26" spans="1:4" ht="15">
      <c r="A26" s="36"/>
      <c r="B26" t="s">
        <v>7</v>
      </c>
      <c r="C26">
        <v>2</v>
      </c>
      <c r="D26" s="3" t="s">
        <v>2</v>
      </c>
    </row>
    <row r="27" spans="1:4" ht="15">
      <c r="A27" s="36"/>
      <c r="B27" t="s">
        <v>26</v>
      </c>
      <c r="C27">
        <v>17</v>
      </c>
      <c r="D27" s="3" t="s">
        <v>0</v>
      </c>
    </row>
    <row r="28" spans="1:4" ht="15">
      <c r="A28" s="36"/>
      <c r="B28" t="s">
        <v>25</v>
      </c>
      <c r="C28">
        <f>6*3+1</f>
        <v>19</v>
      </c>
      <c r="D28" s="3" t="s">
        <v>0</v>
      </c>
    </row>
    <row r="29" spans="1:4" ht="15" thickBot="1">
      <c r="A29" s="10"/>
      <c r="B29" s="2" t="s">
        <v>24</v>
      </c>
      <c r="C29" s="2">
        <v>5</v>
      </c>
      <c r="D29" s="1" t="s">
        <v>0</v>
      </c>
    </row>
    <row r="30" ht="15" thickBot="1"/>
    <row r="31" spans="1:4" ht="15">
      <c r="A31" s="9" t="s">
        <v>21</v>
      </c>
      <c r="B31" s="18" t="s">
        <v>55</v>
      </c>
      <c r="C31" s="7"/>
      <c r="D31" s="6"/>
    </row>
    <row r="32" spans="1:4" ht="15" hidden="1">
      <c r="A32" s="4" t="s">
        <v>20</v>
      </c>
      <c r="B32" s="5" t="s">
        <v>23</v>
      </c>
      <c r="D32" s="3"/>
    </row>
    <row r="33" spans="1:4" ht="15" hidden="1">
      <c r="A33" s="4" t="s">
        <v>18</v>
      </c>
      <c r="B33" s="5">
        <v>155</v>
      </c>
      <c r="D33" s="3"/>
    </row>
    <row r="34" spans="1:4" ht="15" hidden="1">
      <c r="A34" s="4" t="s">
        <v>16</v>
      </c>
      <c r="B34" t="s">
        <v>22</v>
      </c>
      <c r="D34" s="3"/>
    </row>
    <row r="35" spans="1:4" ht="15">
      <c r="A35" s="36" t="s">
        <v>14</v>
      </c>
      <c r="B35" t="s">
        <v>9</v>
      </c>
      <c r="C35" s="35">
        <v>5</v>
      </c>
      <c r="D35" s="3" t="s">
        <v>2</v>
      </c>
    </row>
    <row r="36" spans="1:4" ht="15">
      <c r="A36" s="36"/>
      <c r="B36" t="s">
        <v>7</v>
      </c>
      <c r="C36" s="35">
        <v>2</v>
      </c>
      <c r="D36" s="3" t="s">
        <v>2</v>
      </c>
    </row>
    <row r="37" spans="1:4" ht="15">
      <c r="A37" s="36"/>
      <c r="B37" t="s">
        <v>3</v>
      </c>
      <c r="C37" s="35">
        <v>1</v>
      </c>
      <c r="D37" s="3" t="s">
        <v>2</v>
      </c>
    </row>
    <row r="38" spans="1:4" ht="15" thickBot="1">
      <c r="A38" s="37"/>
      <c r="B38" s="2" t="s">
        <v>1</v>
      </c>
      <c r="C38" s="2">
        <f>4*3</f>
        <v>12</v>
      </c>
      <c r="D38" s="1" t="s">
        <v>0</v>
      </c>
    </row>
    <row r="39" ht="15" thickBot="1"/>
    <row r="40" spans="1:4" ht="15">
      <c r="A40" s="9" t="s">
        <v>21</v>
      </c>
      <c r="B40" s="8" t="s">
        <v>131</v>
      </c>
      <c r="C40" s="7"/>
      <c r="D40" s="6"/>
    </row>
    <row r="41" spans="1:4" ht="15" hidden="1">
      <c r="A41" s="4" t="s">
        <v>20</v>
      </c>
      <c r="B41" s="5" t="s">
        <v>19</v>
      </c>
      <c r="D41" s="3"/>
    </row>
    <row r="42" spans="1:4" ht="15" hidden="1">
      <c r="A42" s="4" t="s">
        <v>18</v>
      </c>
      <c r="B42" s="5" t="s">
        <v>17</v>
      </c>
      <c r="D42" s="3"/>
    </row>
    <row r="43" spans="1:4" ht="15" hidden="1">
      <c r="A43" s="4" t="s">
        <v>16</v>
      </c>
      <c r="B43" t="s">
        <v>15</v>
      </c>
      <c r="D43" s="3"/>
    </row>
    <row r="44" spans="1:4" ht="15">
      <c r="A44" s="36" t="s">
        <v>14</v>
      </c>
      <c r="B44" t="s">
        <v>13</v>
      </c>
      <c r="C44">
        <v>3</v>
      </c>
      <c r="D44" s="3" t="s">
        <v>2</v>
      </c>
    </row>
    <row r="45" spans="1:4" ht="15">
      <c r="A45" s="36"/>
      <c r="B45" t="s">
        <v>12</v>
      </c>
      <c r="C45">
        <v>2</v>
      </c>
      <c r="D45" s="3" t="s">
        <v>2</v>
      </c>
    </row>
    <row r="46" spans="1:4" ht="15">
      <c r="A46" s="36"/>
      <c r="B46" t="s">
        <v>165</v>
      </c>
      <c r="C46">
        <v>1</v>
      </c>
      <c r="D46" s="3" t="s">
        <v>2</v>
      </c>
    </row>
    <row r="47" spans="1:4" ht="15">
      <c r="A47" s="36"/>
      <c r="B47" t="s">
        <v>10</v>
      </c>
      <c r="C47">
        <v>4</v>
      </c>
      <c r="D47" s="3" t="s">
        <v>2</v>
      </c>
    </row>
    <row r="48" spans="1:4" ht="15">
      <c r="A48" s="36"/>
      <c r="B48" t="s">
        <v>9</v>
      </c>
      <c r="C48">
        <v>9</v>
      </c>
      <c r="D48" s="3" t="s">
        <v>2</v>
      </c>
    </row>
    <row r="49" spans="1:4" ht="15">
      <c r="A49" s="36"/>
      <c r="B49" t="s">
        <v>8</v>
      </c>
      <c r="C49">
        <v>5</v>
      </c>
      <c r="D49" s="3" t="s">
        <v>2</v>
      </c>
    </row>
    <row r="50" spans="1:4" ht="15">
      <c r="A50" s="36"/>
      <c r="B50" t="s">
        <v>7</v>
      </c>
      <c r="C50">
        <v>7</v>
      </c>
      <c r="D50" s="3" t="s">
        <v>2</v>
      </c>
    </row>
    <row r="51" spans="1:4" ht="15">
      <c r="A51" s="36"/>
      <c r="B51" t="s">
        <v>6</v>
      </c>
      <c r="C51">
        <v>60</v>
      </c>
      <c r="D51" s="3" t="s">
        <v>2</v>
      </c>
    </row>
    <row r="52" spans="1:4" ht="15">
      <c r="A52" s="36"/>
      <c r="B52" t="s">
        <v>5</v>
      </c>
      <c r="C52">
        <v>3</v>
      </c>
      <c r="D52" s="3" t="s">
        <v>2</v>
      </c>
    </row>
    <row r="53" spans="1:4" ht="15">
      <c r="A53" s="36"/>
      <c r="B53" t="s">
        <v>4</v>
      </c>
      <c r="C53">
        <v>2</v>
      </c>
      <c r="D53" s="3" t="s">
        <v>2</v>
      </c>
    </row>
    <row r="54" spans="1:4" ht="15">
      <c r="A54" s="36"/>
      <c r="B54" t="s">
        <v>3</v>
      </c>
      <c r="C54">
        <v>2</v>
      </c>
      <c r="D54" s="3" t="s">
        <v>2</v>
      </c>
    </row>
    <row r="55" spans="1:4" ht="15" thickBot="1">
      <c r="A55" s="37"/>
      <c r="B55" s="2" t="s">
        <v>1</v>
      </c>
      <c r="C55" s="2">
        <f>3*3</f>
        <v>9</v>
      </c>
      <c r="D55" s="1" t="s">
        <v>0</v>
      </c>
    </row>
  </sheetData>
  <mergeCells count="4">
    <mergeCell ref="A10:A13"/>
    <mergeCell ref="A19:A28"/>
    <mergeCell ref="A35:A38"/>
    <mergeCell ref="A44:A55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3076C-41AA-4C50-87D9-1809B2439544}">
  <sheetPr>
    <tabColor rgb="FFFFFF00"/>
  </sheetPr>
  <dimension ref="A1:F16"/>
  <sheetViews>
    <sheetView zoomScale="80" zoomScaleNormal="80" workbookViewId="0" topLeftCell="A1">
      <selection activeCell="B5" sqref="B5"/>
    </sheetView>
  </sheetViews>
  <sheetFormatPr defaultColWidth="9.140625" defaultRowHeight="15"/>
  <cols>
    <col min="1" max="1" width="31.00390625" style="0" bestFit="1" customWidth="1"/>
    <col min="2" max="2" width="35.140625" style="0" bestFit="1" customWidth="1"/>
    <col min="6" max="6" width="52.8515625" style="0" bestFit="1" customWidth="1"/>
  </cols>
  <sheetData>
    <row r="1" spans="1:6" ht="15">
      <c r="A1" s="14" t="s">
        <v>43</v>
      </c>
      <c r="B1" s="12"/>
      <c r="C1" s="12"/>
      <c r="D1" s="12"/>
      <c r="F1" s="17" t="s">
        <v>42</v>
      </c>
    </row>
    <row r="2" spans="1:4" ht="15">
      <c r="A2" s="14" t="s">
        <v>41</v>
      </c>
      <c r="B2" s="16">
        <v>45488</v>
      </c>
      <c r="C2" s="12"/>
      <c r="D2" s="12"/>
    </row>
    <row r="3" spans="1:6" ht="21">
      <c r="A3" s="14" t="s">
        <v>40</v>
      </c>
      <c r="B3" s="13" t="s">
        <v>151</v>
      </c>
      <c r="C3" s="12"/>
      <c r="D3" s="12"/>
      <c r="F3" s="15" t="s">
        <v>77</v>
      </c>
    </row>
    <row r="4" spans="1:6" ht="15">
      <c r="A4" s="14" t="s">
        <v>37</v>
      </c>
      <c r="B4" s="13" t="s">
        <v>179</v>
      </c>
      <c r="C4" s="12"/>
      <c r="D4" s="12"/>
      <c r="F4" t="s">
        <v>76</v>
      </c>
    </row>
    <row r="5" ht="15" thickBot="1"/>
    <row r="6" spans="1:4" ht="15">
      <c r="A6" s="9" t="s">
        <v>21</v>
      </c>
      <c r="B6" s="11" t="s">
        <v>150</v>
      </c>
      <c r="C6" s="7"/>
      <c r="D6" s="6"/>
    </row>
    <row r="7" spans="1:4" ht="15">
      <c r="A7" s="4" t="s">
        <v>20</v>
      </c>
      <c r="B7" s="5" t="s">
        <v>148</v>
      </c>
      <c r="D7" s="3"/>
    </row>
    <row r="8" spans="1:4" ht="15">
      <c r="A8" s="4" t="s">
        <v>18</v>
      </c>
      <c r="B8" s="5">
        <v>101</v>
      </c>
      <c r="D8" s="3"/>
    </row>
    <row r="9" spans="1:4" ht="15">
      <c r="A9" s="4" t="s">
        <v>16</v>
      </c>
      <c r="B9" s="5" t="s">
        <v>147</v>
      </c>
      <c r="D9" s="3"/>
    </row>
    <row r="10" spans="1:4" ht="15" thickBot="1">
      <c r="A10" s="22"/>
      <c r="B10" s="23" t="s">
        <v>146</v>
      </c>
      <c r="C10" s="23">
        <v>100</v>
      </c>
      <c r="D10" s="25" t="s">
        <v>112</v>
      </c>
    </row>
    <row r="11" ht="15" thickBot="1"/>
    <row r="12" spans="1:4" ht="15">
      <c r="A12" s="9" t="s">
        <v>21</v>
      </c>
      <c r="B12" s="19" t="s">
        <v>124</v>
      </c>
      <c r="C12" s="7"/>
      <c r="D12" s="6"/>
    </row>
    <row r="13" spans="1:4" ht="15">
      <c r="A13" s="4" t="s">
        <v>20</v>
      </c>
      <c r="B13" s="5" t="s">
        <v>110</v>
      </c>
      <c r="D13" s="3"/>
    </row>
    <row r="14" spans="1:4" ht="15">
      <c r="A14" s="4" t="s">
        <v>18</v>
      </c>
      <c r="B14" s="5">
        <v>101</v>
      </c>
      <c r="D14" s="3"/>
    </row>
    <row r="15" spans="1:4" ht="15">
      <c r="A15" s="4" t="s">
        <v>16</v>
      </c>
      <c r="B15" s="5" t="s">
        <v>147</v>
      </c>
      <c r="D15" s="3"/>
    </row>
    <row r="16" spans="1:4" ht="15" thickBot="1">
      <c r="A16" s="22"/>
      <c r="B16" s="23" t="s">
        <v>111</v>
      </c>
      <c r="C16" s="2">
        <v>50</v>
      </c>
      <c r="D16" s="1" t="s">
        <v>112</v>
      </c>
    </row>
  </sheetData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F70E8-0496-467F-AC7E-42FFCFB72520}">
  <sheetPr>
    <tabColor rgb="FFFFFF00"/>
  </sheetPr>
  <dimension ref="A1:F19"/>
  <sheetViews>
    <sheetView zoomScale="80" zoomScaleNormal="80" workbookViewId="0" topLeftCell="A1">
      <selection activeCell="B5" sqref="B5"/>
    </sheetView>
  </sheetViews>
  <sheetFormatPr defaultColWidth="9.140625" defaultRowHeight="15"/>
  <cols>
    <col min="1" max="1" width="31.57421875" style="0" bestFit="1" customWidth="1"/>
    <col min="2" max="2" width="51.7109375" style="0" bestFit="1" customWidth="1"/>
  </cols>
  <sheetData>
    <row r="1" spans="1:6" ht="15">
      <c r="A1" s="14" t="s">
        <v>152</v>
      </c>
      <c r="B1" s="12"/>
      <c r="C1" s="12"/>
      <c r="D1" s="12"/>
      <c r="F1" s="17" t="s">
        <v>42</v>
      </c>
    </row>
    <row r="2" spans="1:4" ht="15">
      <c r="A2" s="14" t="s">
        <v>41</v>
      </c>
      <c r="B2" s="16">
        <v>45498</v>
      </c>
      <c r="C2" s="12"/>
      <c r="D2" s="12"/>
    </row>
    <row r="3" spans="1:6" ht="21">
      <c r="A3" s="14" t="s">
        <v>40</v>
      </c>
      <c r="B3" s="13" t="s">
        <v>39</v>
      </c>
      <c r="C3" s="12"/>
      <c r="D3" s="12"/>
      <c r="F3" s="15" t="s">
        <v>121</v>
      </c>
    </row>
    <row r="4" spans="1:6" ht="15">
      <c r="A4" s="14" t="s">
        <v>37</v>
      </c>
      <c r="B4" s="13" t="s">
        <v>180</v>
      </c>
      <c r="C4" s="12"/>
      <c r="D4" s="12"/>
      <c r="F4" t="s">
        <v>36</v>
      </c>
    </row>
    <row r="5" ht="15" thickBot="1"/>
    <row r="6" spans="1:4" ht="15">
      <c r="A6" s="9" t="s">
        <v>21</v>
      </c>
      <c r="B6" s="19" t="s">
        <v>160</v>
      </c>
      <c r="C6" s="7"/>
      <c r="D6" s="6"/>
    </row>
    <row r="7" spans="1:4" ht="15" hidden="1">
      <c r="A7" s="4" t="s">
        <v>20</v>
      </c>
      <c r="B7" s="27"/>
      <c r="C7" s="26"/>
      <c r="D7" s="3"/>
    </row>
    <row r="8" spans="1:4" ht="15" hidden="1">
      <c r="A8" s="4" t="s">
        <v>18</v>
      </c>
      <c r="B8" s="27">
        <v>105</v>
      </c>
      <c r="C8" s="26"/>
      <c r="D8" s="3"/>
    </row>
    <row r="9" spans="1:4" ht="15" hidden="1">
      <c r="A9" s="4" t="s">
        <v>16</v>
      </c>
      <c r="B9" s="27" t="s">
        <v>153</v>
      </c>
      <c r="C9" s="26"/>
      <c r="D9" s="3"/>
    </row>
    <row r="10" spans="1:4" ht="15">
      <c r="A10" s="36" t="s">
        <v>14</v>
      </c>
      <c r="B10" s="27" t="s">
        <v>13</v>
      </c>
      <c r="C10" s="26">
        <v>1</v>
      </c>
      <c r="D10" s="3" t="s">
        <v>2</v>
      </c>
    </row>
    <row r="11" spans="1:4" ht="15">
      <c r="A11" s="36"/>
      <c r="B11" s="27" t="s">
        <v>12</v>
      </c>
      <c r="C11" s="26">
        <v>17</v>
      </c>
      <c r="D11" s="3" t="s">
        <v>2</v>
      </c>
    </row>
    <row r="12" spans="1:4" ht="15">
      <c r="A12" s="36"/>
      <c r="B12" s="27" t="s">
        <v>9</v>
      </c>
      <c r="C12" s="26">
        <v>72</v>
      </c>
      <c r="D12" s="3" t="s">
        <v>2</v>
      </c>
    </row>
    <row r="13" spans="1:4" ht="15">
      <c r="A13" s="36"/>
      <c r="B13" s="27" t="s">
        <v>7</v>
      </c>
      <c r="C13" s="28">
        <v>60</v>
      </c>
      <c r="D13" s="3" t="s">
        <v>2</v>
      </c>
    </row>
    <row r="14" spans="1:4" ht="15">
      <c r="A14" s="36"/>
      <c r="B14" s="27" t="s">
        <v>155</v>
      </c>
      <c r="C14" s="28">
        <v>4</v>
      </c>
      <c r="D14" s="3" t="s">
        <v>2</v>
      </c>
    </row>
    <row r="15" spans="1:4" ht="15">
      <c r="A15" s="36"/>
      <c r="B15" s="27" t="s">
        <v>4</v>
      </c>
      <c r="C15" s="26">
        <v>2</v>
      </c>
      <c r="D15" s="3" t="s">
        <v>2</v>
      </c>
    </row>
    <row r="16" spans="1:4" ht="15">
      <c r="A16" s="36"/>
      <c r="B16" s="30" t="s">
        <v>156</v>
      </c>
      <c r="C16" s="28">
        <v>2</v>
      </c>
      <c r="D16" s="29" t="s">
        <v>2</v>
      </c>
    </row>
    <row r="17" spans="1:4" ht="15">
      <c r="A17" s="36"/>
      <c r="B17" s="30" t="s">
        <v>157</v>
      </c>
      <c r="C17" s="28">
        <v>2</v>
      </c>
      <c r="D17" s="29" t="s">
        <v>2</v>
      </c>
    </row>
    <row r="18" spans="1:4" ht="15">
      <c r="A18" s="36"/>
      <c r="B18" s="30" t="s">
        <v>158</v>
      </c>
      <c r="C18" s="28">
        <v>2</v>
      </c>
      <c r="D18" s="29" t="s">
        <v>2</v>
      </c>
    </row>
    <row r="19" spans="1:4" ht="15" thickBot="1">
      <c r="A19" s="37"/>
      <c r="B19" s="34" t="s">
        <v>159</v>
      </c>
      <c r="C19" s="32">
        <v>1</v>
      </c>
      <c r="D19" s="33" t="s">
        <v>2</v>
      </c>
    </row>
  </sheetData>
  <mergeCells count="1">
    <mergeCell ref="A10:A19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833C1-4424-4C1E-A808-BDE8600BF43E}">
  <sheetPr>
    <tabColor rgb="FFFFFF00"/>
  </sheetPr>
  <dimension ref="A1:F12"/>
  <sheetViews>
    <sheetView zoomScale="80" zoomScaleNormal="80" workbookViewId="0" topLeftCell="A1">
      <selection activeCell="C10" sqref="C10:C12"/>
    </sheetView>
  </sheetViews>
  <sheetFormatPr defaultColWidth="9.140625" defaultRowHeight="15"/>
  <cols>
    <col min="1" max="1" width="31.57421875" style="0" bestFit="1" customWidth="1"/>
    <col min="2" max="2" width="22.140625" style="0" bestFit="1" customWidth="1"/>
  </cols>
  <sheetData>
    <row r="1" spans="1:6" ht="15">
      <c r="A1" s="14" t="s">
        <v>152</v>
      </c>
      <c r="B1" s="12"/>
      <c r="C1" s="12"/>
      <c r="D1" s="12"/>
      <c r="F1" s="17" t="s">
        <v>42</v>
      </c>
    </row>
    <row r="2" spans="1:4" ht="15">
      <c r="A2" s="14" t="s">
        <v>41</v>
      </c>
      <c r="B2" s="16">
        <v>45499</v>
      </c>
      <c r="C2" s="12"/>
      <c r="D2" s="12"/>
    </row>
    <row r="3" spans="1:6" ht="21">
      <c r="A3" s="14" t="s">
        <v>40</v>
      </c>
      <c r="B3" s="13" t="s">
        <v>39</v>
      </c>
      <c r="C3" s="12"/>
      <c r="D3" s="12"/>
      <c r="F3" s="15" t="s">
        <v>121</v>
      </c>
    </row>
    <row r="4" spans="1:6" ht="15">
      <c r="A4" s="14" t="s">
        <v>37</v>
      </c>
      <c r="B4" s="13" t="s">
        <v>164</v>
      </c>
      <c r="C4" s="12"/>
      <c r="D4" s="12"/>
      <c r="F4" t="s">
        <v>36</v>
      </c>
    </row>
    <row r="5" ht="15" thickBot="1"/>
    <row r="6" spans="1:4" ht="15">
      <c r="A6" s="9" t="s">
        <v>21</v>
      </c>
      <c r="B6" s="19" t="s">
        <v>160</v>
      </c>
      <c r="C6" s="7"/>
      <c r="D6" s="6"/>
    </row>
    <row r="7" spans="1:4" ht="15" hidden="1">
      <c r="A7" s="4" t="s">
        <v>20</v>
      </c>
      <c r="B7" s="27" t="s">
        <v>169</v>
      </c>
      <c r="C7" s="26"/>
      <c r="D7" s="3"/>
    </row>
    <row r="8" spans="1:4" ht="15" hidden="1">
      <c r="A8" s="4" t="s">
        <v>18</v>
      </c>
      <c r="B8" s="27">
        <v>105</v>
      </c>
      <c r="C8" s="26"/>
      <c r="D8" s="3"/>
    </row>
    <row r="9" spans="1:4" ht="15" hidden="1">
      <c r="A9" s="4" t="s">
        <v>16</v>
      </c>
      <c r="B9" s="27" t="s">
        <v>153</v>
      </c>
      <c r="C9" s="26"/>
      <c r="D9" s="3"/>
    </row>
    <row r="10" spans="1:4" ht="15">
      <c r="A10" s="36" t="s">
        <v>14</v>
      </c>
      <c r="B10" s="27" t="s">
        <v>12</v>
      </c>
      <c r="C10" s="26">
        <v>7</v>
      </c>
      <c r="D10" s="3" t="s">
        <v>2</v>
      </c>
    </row>
    <row r="11" spans="1:4" ht="15">
      <c r="A11" s="36"/>
      <c r="B11" s="27" t="s">
        <v>9</v>
      </c>
      <c r="C11" s="26">
        <v>132</v>
      </c>
      <c r="D11" s="3" t="s">
        <v>2</v>
      </c>
    </row>
    <row r="12" spans="1:4" ht="15" thickBot="1">
      <c r="A12" s="37"/>
      <c r="B12" s="20" t="s">
        <v>7</v>
      </c>
      <c r="C12" s="2">
        <v>132</v>
      </c>
      <c r="D12" s="1" t="s">
        <v>2</v>
      </c>
    </row>
  </sheetData>
  <mergeCells count="1">
    <mergeCell ref="A10:A12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09B8D-9D91-4EE9-BCB7-A48D4EF7C6E1}">
  <sheetPr>
    <tabColor rgb="FFFFFF00"/>
  </sheetPr>
  <dimension ref="A1:F20"/>
  <sheetViews>
    <sheetView zoomScale="80" zoomScaleNormal="80" workbookViewId="0" topLeftCell="A1">
      <selection activeCell="C10" sqref="C10:C20"/>
    </sheetView>
  </sheetViews>
  <sheetFormatPr defaultColWidth="9.140625" defaultRowHeight="15"/>
  <cols>
    <col min="1" max="1" width="31.57421875" style="0" bestFit="1" customWidth="1"/>
    <col min="2" max="2" width="110.00390625" style="0" bestFit="1" customWidth="1"/>
    <col min="4" max="4" width="9.7109375" style="0" customWidth="1"/>
  </cols>
  <sheetData>
    <row r="1" spans="1:6" ht="15">
      <c r="A1" s="14" t="s">
        <v>152</v>
      </c>
      <c r="B1" s="12"/>
      <c r="C1" s="12"/>
      <c r="D1" s="12"/>
      <c r="F1" s="17" t="s">
        <v>42</v>
      </c>
    </row>
    <row r="2" spans="1:4" ht="15">
      <c r="A2" s="14" t="s">
        <v>41</v>
      </c>
      <c r="B2" s="16">
        <v>45502</v>
      </c>
      <c r="C2" s="12"/>
      <c r="D2" s="12"/>
    </row>
    <row r="3" spans="1:6" ht="21">
      <c r="A3" s="14" t="s">
        <v>40</v>
      </c>
      <c r="B3" s="13" t="s">
        <v>39</v>
      </c>
      <c r="C3" s="12"/>
      <c r="D3" s="12"/>
      <c r="F3" s="15" t="s">
        <v>77</v>
      </c>
    </row>
    <row r="4" spans="1:6" ht="15">
      <c r="A4" s="14" t="s">
        <v>37</v>
      </c>
      <c r="B4" s="13" t="s">
        <v>136</v>
      </c>
      <c r="C4" s="12"/>
      <c r="D4" s="12"/>
      <c r="F4" t="s">
        <v>76</v>
      </c>
    </row>
    <row r="5" ht="15" thickBot="1"/>
    <row r="6" spans="1:4" ht="15">
      <c r="A6" s="9" t="s">
        <v>21</v>
      </c>
      <c r="B6" s="19" t="s">
        <v>160</v>
      </c>
      <c r="C6" s="7"/>
      <c r="D6" s="6"/>
    </row>
    <row r="7" spans="1:4" ht="15" hidden="1">
      <c r="A7" s="4" t="s">
        <v>20</v>
      </c>
      <c r="B7" s="27" t="s">
        <v>170</v>
      </c>
      <c r="C7" s="26"/>
      <c r="D7" s="3"/>
    </row>
    <row r="8" spans="1:4" ht="15" hidden="1">
      <c r="A8" s="4" t="s">
        <v>18</v>
      </c>
      <c r="B8" s="27">
        <v>105</v>
      </c>
      <c r="C8" s="26"/>
      <c r="D8" s="3"/>
    </row>
    <row r="9" spans="1:4" ht="15" hidden="1">
      <c r="A9" s="4" t="s">
        <v>16</v>
      </c>
      <c r="B9" s="27" t="s">
        <v>153</v>
      </c>
      <c r="C9" s="26"/>
      <c r="D9" s="3"/>
    </row>
    <row r="10" spans="1:4" ht="15">
      <c r="A10" s="36" t="s">
        <v>14</v>
      </c>
      <c r="B10" s="27" t="s">
        <v>13</v>
      </c>
      <c r="C10" s="26">
        <v>6</v>
      </c>
      <c r="D10" s="3" t="s">
        <v>2</v>
      </c>
    </row>
    <row r="11" spans="1:4" ht="15">
      <c r="A11" s="36"/>
      <c r="B11" s="27" t="s">
        <v>12</v>
      </c>
      <c r="C11" s="26">
        <v>10</v>
      </c>
      <c r="D11" s="3" t="s">
        <v>2</v>
      </c>
    </row>
    <row r="12" spans="1:4" ht="15">
      <c r="A12" s="36"/>
      <c r="B12" s="27" t="s">
        <v>9</v>
      </c>
      <c r="C12" s="26">
        <v>4</v>
      </c>
      <c r="D12" s="3" t="s">
        <v>2</v>
      </c>
    </row>
    <row r="13" spans="1:4" ht="15">
      <c r="A13" s="36"/>
      <c r="B13" s="27" t="s">
        <v>7</v>
      </c>
      <c r="C13" s="28">
        <v>4</v>
      </c>
      <c r="D13" s="3" t="s">
        <v>2</v>
      </c>
    </row>
    <row r="14" spans="1:4" ht="15">
      <c r="A14" s="36"/>
      <c r="B14" s="30" t="s">
        <v>155</v>
      </c>
      <c r="C14" s="28">
        <v>2</v>
      </c>
      <c r="D14" s="29" t="s">
        <v>2</v>
      </c>
    </row>
    <row r="15" spans="1:4" ht="15">
      <c r="A15" s="36"/>
      <c r="B15" s="30" t="s">
        <v>4</v>
      </c>
      <c r="C15" s="28">
        <v>5</v>
      </c>
      <c r="D15" s="29" t="s">
        <v>2</v>
      </c>
    </row>
    <row r="16" spans="1:4" ht="15">
      <c r="A16" s="36"/>
      <c r="B16" s="27" t="s">
        <v>156</v>
      </c>
      <c r="C16" s="26">
        <v>12</v>
      </c>
      <c r="D16" s="3" t="s">
        <v>2</v>
      </c>
    </row>
    <row r="17" spans="1:4" ht="15">
      <c r="A17" s="36"/>
      <c r="B17" s="27" t="s">
        <v>157</v>
      </c>
      <c r="C17" s="28">
        <v>6</v>
      </c>
      <c r="D17" s="3" t="s">
        <v>2</v>
      </c>
    </row>
    <row r="18" spans="1:4" ht="15" thickBot="1">
      <c r="A18" s="37"/>
      <c r="B18" s="2" t="s">
        <v>158</v>
      </c>
      <c r="C18" s="2">
        <v>2</v>
      </c>
      <c r="D18" s="1" t="s">
        <v>2</v>
      </c>
    </row>
    <row r="20" spans="1:4" ht="15">
      <c r="A20">
        <v>105</v>
      </c>
      <c r="B20" s="30" t="s">
        <v>174</v>
      </c>
      <c r="C20">
        <v>10</v>
      </c>
      <c r="D20" t="s">
        <v>2</v>
      </c>
    </row>
  </sheetData>
  <mergeCells count="1">
    <mergeCell ref="A10:A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C1FA1-487C-4D16-BEB2-B6B547DFBCB0}">
  <sheetPr>
    <tabColor rgb="FFFFFF00"/>
  </sheetPr>
  <dimension ref="A1:F15"/>
  <sheetViews>
    <sheetView zoomScale="80" zoomScaleNormal="80" workbookViewId="0" topLeftCell="A1">
      <selection activeCell="A35" sqref="A35"/>
    </sheetView>
  </sheetViews>
  <sheetFormatPr defaultColWidth="9.140625" defaultRowHeight="15"/>
  <cols>
    <col min="1" max="1" width="31.57421875" style="0" bestFit="1" customWidth="1"/>
    <col min="2" max="2" width="61.57421875" style="0" bestFit="1" customWidth="1"/>
    <col min="4" max="4" width="9.7109375" style="0" customWidth="1"/>
  </cols>
  <sheetData>
    <row r="1" spans="1:6" ht="15">
      <c r="A1" s="14" t="s">
        <v>152</v>
      </c>
      <c r="B1" s="12"/>
      <c r="C1" s="12"/>
      <c r="D1" s="12"/>
      <c r="F1" s="17" t="s">
        <v>42</v>
      </c>
    </row>
    <row r="2" spans="1:4" ht="15">
      <c r="A2" s="14" t="s">
        <v>41</v>
      </c>
      <c r="B2" s="16">
        <v>45503</v>
      </c>
      <c r="C2" s="12"/>
      <c r="D2" s="12"/>
    </row>
    <row r="3" spans="1:6" ht="21">
      <c r="A3" s="14" t="s">
        <v>40</v>
      </c>
      <c r="B3" s="13" t="s">
        <v>39</v>
      </c>
      <c r="C3" s="12"/>
      <c r="D3" s="12"/>
      <c r="F3" s="15" t="s">
        <v>77</v>
      </c>
    </row>
    <row r="4" spans="1:6" ht="15">
      <c r="A4" s="14" t="s">
        <v>37</v>
      </c>
      <c r="B4" s="13" t="s">
        <v>136</v>
      </c>
      <c r="C4" s="12"/>
      <c r="D4" s="12"/>
      <c r="F4" t="s">
        <v>76</v>
      </c>
    </row>
    <row r="5" ht="15" thickBot="1"/>
    <row r="6" spans="1:4" ht="15">
      <c r="A6" s="9" t="s">
        <v>21</v>
      </c>
      <c r="B6" s="19" t="s">
        <v>160</v>
      </c>
      <c r="C6" s="7"/>
      <c r="D6" s="6"/>
    </row>
    <row r="7" spans="1:4" ht="15" hidden="1">
      <c r="A7" s="4" t="s">
        <v>20</v>
      </c>
      <c r="B7" s="27" t="s">
        <v>171</v>
      </c>
      <c r="C7" s="26"/>
      <c r="D7" s="3"/>
    </row>
    <row r="8" spans="1:4" ht="15" hidden="1">
      <c r="A8" s="4" t="s">
        <v>18</v>
      </c>
      <c r="B8" s="27">
        <v>105</v>
      </c>
      <c r="C8" s="26"/>
      <c r="D8" s="3"/>
    </row>
    <row r="9" spans="1:4" ht="15" hidden="1">
      <c r="A9" s="4" t="s">
        <v>16</v>
      </c>
      <c r="B9" s="27" t="s">
        <v>153</v>
      </c>
      <c r="C9" s="26"/>
      <c r="D9" s="3"/>
    </row>
    <row r="10" spans="1:4" ht="15">
      <c r="A10" s="36" t="s">
        <v>14</v>
      </c>
      <c r="B10" s="27" t="s">
        <v>12</v>
      </c>
      <c r="C10" s="26">
        <v>4</v>
      </c>
      <c r="D10" s="3" t="s">
        <v>2</v>
      </c>
    </row>
    <row r="11" spans="1:4" ht="15">
      <c r="A11" s="36"/>
      <c r="B11" s="27" t="s">
        <v>9</v>
      </c>
      <c r="C11" s="26">
        <v>123</v>
      </c>
      <c r="D11" s="3" t="s">
        <v>2</v>
      </c>
    </row>
    <row r="12" spans="1:4" ht="15">
      <c r="A12" s="36"/>
      <c r="B12" s="27" t="s">
        <v>7</v>
      </c>
      <c r="C12" s="26">
        <v>123</v>
      </c>
      <c r="D12" s="3" t="s">
        <v>2</v>
      </c>
    </row>
    <row r="13" spans="1:4" ht="15">
      <c r="A13" s="36"/>
      <c r="B13" s="30" t="s">
        <v>155</v>
      </c>
      <c r="C13" s="28">
        <v>8</v>
      </c>
      <c r="D13" s="29" t="s">
        <v>2</v>
      </c>
    </row>
    <row r="14" spans="1:4" ht="15">
      <c r="A14" s="36"/>
      <c r="B14" s="30" t="s">
        <v>156</v>
      </c>
      <c r="C14" s="28">
        <v>2</v>
      </c>
      <c r="D14" s="29" t="s">
        <v>2</v>
      </c>
    </row>
    <row r="15" spans="1:4" ht="15" thickBot="1">
      <c r="A15" s="37"/>
      <c r="B15" s="34" t="s">
        <v>158</v>
      </c>
      <c r="C15" s="32">
        <v>4</v>
      </c>
      <c r="D15" s="33" t="s">
        <v>2</v>
      </c>
    </row>
  </sheetData>
  <mergeCells count="1">
    <mergeCell ref="A10:A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32924-A0BC-4C76-AE5C-60C3E8D9FD15}">
  <sheetPr>
    <tabColor rgb="FFFFFF00"/>
  </sheetPr>
  <dimension ref="A1:A1"/>
  <sheetViews>
    <sheetView workbookViewId="0" topLeftCell="A1">
      <selection activeCell="E12" sqref="E12"/>
    </sheetView>
  </sheetViews>
  <sheetFormatPr defaultColWidth="9.140625" defaultRowHeight="15"/>
  <sheetData>
    <row r="1" ht="15">
      <c r="A1" s="17" t="s">
        <v>181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1C0C8-AE38-46D7-B868-7FBA5DB01FF0}">
  <sheetPr>
    <tabColor rgb="FFFFFF00"/>
  </sheetPr>
  <dimension ref="A1:F64"/>
  <sheetViews>
    <sheetView zoomScale="80" zoomScaleNormal="80" workbookViewId="0" topLeftCell="A1">
      <selection activeCell="B5" sqref="B5"/>
    </sheetView>
  </sheetViews>
  <sheetFormatPr defaultColWidth="9.140625" defaultRowHeight="15"/>
  <cols>
    <col min="1" max="1" width="30.421875" style="0" bestFit="1" customWidth="1"/>
    <col min="2" max="2" width="60.28125" style="0" bestFit="1" customWidth="1"/>
    <col min="3" max="3" width="6.00390625" style="0" bestFit="1" customWidth="1"/>
    <col min="4" max="4" width="9.8515625" style="0" bestFit="1" customWidth="1"/>
    <col min="6" max="6" width="52.8515625" style="0" bestFit="1" customWidth="1"/>
  </cols>
  <sheetData>
    <row r="1" spans="1:6" ht="15">
      <c r="A1" s="14" t="s">
        <v>43</v>
      </c>
      <c r="B1" s="12"/>
      <c r="C1" s="12"/>
      <c r="D1" s="12"/>
      <c r="F1" s="17" t="s">
        <v>42</v>
      </c>
    </row>
    <row r="2" spans="1:4" ht="15">
      <c r="A2" s="14" t="s">
        <v>41</v>
      </c>
      <c r="B2" s="16">
        <v>45481</v>
      </c>
      <c r="C2" s="12"/>
      <c r="D2" s="12"/>
    </row>
    <row r="3" spans="1:6" ht="21">
      <c r="A3" s="14" t="s">
        <v>40</v>
      </c>
      <c r="B3" s="13" t="s">
        <v>91</v>
      </c>
      <c r="C3" s="12"/>
      <c r="D3" s="12"/>
      <c r="F3" s="15" t="s">
        <v>90</v>
      </c>
    </row>
    <row r="4" spans="1:6" ht="15">
      <c r="A4" s="14" t="s">
        <v>37</v>
      </c>
      <c r="B4" s="13" t="s">
        <v>177</v>
      </c>
      <c r="C4" s="12"/>
      <c r="D4" s="12"/>
      <c r="F4" t="s">
        <v>89</v>
      </c>
    </row>
    <row r="6" ht="15" thickBot="1">
      <c r="B6" s="5"/>
    </row>
    <row r="7" spans="1:4" ht="15">
      <c r="A7" s="9" t="s">
        <v>21</v>
      </c>
      <c r="B7" s="11" t="s">
        <v>78</v>
      </c>
      <c r="C7" s="7" t="s">
        <v>34</v>
      </c>
      <c r="D7" s="6" t="s">
        <v>33</v>
      </c>
    </row>
    <row r="8" spans="1:4" ht="15" hidden="1">
      <c r="A8" s="4" t="s">
        <v>20</v>
      </c>
      <c r="B8" s="5" t="s">
        <v>88</v>
      </c>
      <c r="D8" s="3"/>
    </row>
    <row r="9" spans="1:4" ht="15" hidden="1">
      <c r="A9" s="4" t="s">
        <v>18</v>
      </c>
      <c r="B9" s="5" t="s">
        <v>176</v>
      </c>
      <c r="D9" s="3"/>
    </row>
    <row r="10" spans="1:4" ht="15" hidden="1">
      <c r="A10" s="4" t="s">
        <v>16</v>
      </c>
      <c r="B10" s="5" t="s">
        <v>87</v>
      </c>
      <c r="D10" s="3"/>
    </row>
    <row r="11" spans="1:4" ht="15">
      <c r="A11" s="36" t="s">
        <v>14</v>
      </c>
      <c r="B11" s="5" t="s">
        <v>58</v>
      </c>
      <c r="C11">
        <v>2</v>
      </c>
      <c r="D11" s="3" t="s">
        <v>2</v>
      </c>
    </row>
    <row r="12" spans="1:4" ht="15">
      <c r="A12" s="36"/>
      <c r="B12" s="5" t="s">
        <v>13</v>
      </c>
      <c r="C12">
        <v>1</v>
      </c>
      <c r="D12" s="3" t="s">
        <v>2</v>
      </c>
    </row>
    <row r="13" spans="1:4" ht="15">
      <c r="A13" s="36"/>
      <c r="B13" s="5" t="s">
        <v>11</v>
      </c>
      <c r="C13">
        <v>6</v>
      </c>
      <c r="D13" s="3" t="s">
        <v>2</v>
      </c>
    </row>
    <row r="14" spans="1:4" ht="15">
      <c r="A14" s="36"/>
      <c r="B14" s="5" t="s">
        <v>86</v>
      </c>
      <c r="C14">
        <v>2</v>
      </c>
      <c r="D14" s="3" t="s">
        <v>2</v>
      </c>
    </row>
    <row r="15" spans="1:4" ht="15">
      <c r="A15" s="36"/>
      <c r="B15" s="5" t="s">
        <v>28</v>
      </c>
      <c r="C15">
        <v>2</v>
      </c>
      <c r="D15" s="3" t="s">
        <v>2</v>
      </c>
    </row>
    <row r="16" spans="1:4" ht="15">
      <c r="A16" s="36"/>
      <c r="B16" s="5" t="s">
        <v>9</v>
      </c>
      <c r="C16">
        <v>4</v>
      </c>
      <c r="D16" s="3" t="s">
        <v>2</v>
      </c>
    </row>
    <row r="17" spans="1:4" ht="15">
      <c r="A17" s="36"/>
      <c r="B17" s="5" t="s">
        <v>59</v>
      </c>
      <c r="C17">
        <v>3</v>
      </c>
      <c r="D17" s="3" t="s">
        <v>2</v>
      </c>
    </row>
    <row r="18" spans="1:4" ht="15">
      <c r="A18" s="36"/>
      <c r="B18" s="5" t="s">
        <v>8</v>
      </c>
      <c r="C18">
        <v>3</v>
      </c>
      <c r="D18" s="3" t="s">
        <v>2</v>
      </c>
    </row>
    <row r="19" spans="1:4" ht="15">
      <c r="A19" s="36"/>
      <c r="B19" s="5" t="s">
        <v>7</v>
      </c>
      <c r="C19">
        <v>3</v>
      </c>
      <c r="D19" s="3" t="s">
        <v>2</v>
      </c>
    </row>
    <row r="20" spans="1:4" ht="15">
      <c r="A20" s="36"/>
      <c r="B20" s="5" t="s">
        <v>155</v>
      </c>
      <c r="C20">
        <v>2</v>
      </c>
      <c r="D20" s="3" t="s">
        <v>2</v>
      </c>
    </row>
    <row r="21" spans="1:4" ht="15">
      <c r="A21" s="36"/>
      <c r="B21" s="5" t="s">
        <v>85</v>
      </c>
      <c r="C21">
        <v>1</v>
      </c>
      <c r="D21" s="3" t="s">
        <v>2</v>
      </c>
    </row>
    <row r="22" spans="1:4" ht="15">
      <c r="A22" s="36"/>
      <c r="B22" s="5" t="s">
        <v>4</v>
      </c>
      <c r="C22">
        <v>1</v>
      </c>
      <c r="D22" s="3" t="s">
        <v>2</v>
      </c>
    </row>
    <row r="23" spans="1:4" ht="15">
      <c r="A23" s="36"/>
      <c r="B23" s="5" t="s">
        <v>3</v>
      </c>
      <c r="C23">
        <v>1</v>
      </c>
      <c r="D23" s="3" t="s">
        <v>2</v>
      </c>
    </row>
    <row r="24" spans="1:4" ht="15">
      <c r="A24" s="36"/>
      <c r="B24" s="5" t="s">
        <v>158</v>
      </c>
      <c r="C24">
        <v>1</v>
      </c>
      <c r="D24" s="3" t="s">
        <v>2</v>
      </c>
    </row>
    <row r="25" spans="1:4" ht="15">
      <c r="A25" s="36"/>
      <c r="B25" t="s">
        <v>26</v>
      </c>
      <c r="C25">
        <v>40</v>
      </c>
      <c r="D25" s="3" t="s">
        <v>0</v>
      </c>
    </row>
    <row r="26" spans="1:4" ht="15" thickBot="1">
      <c r="A26" s="37"/>
      <c r="B26" s="2" t="s">
        <v>1</v>
      </c>
      <c r="C26" s="2">
        <f>3*3</f>
        <v>9</v>
      </c>
      <c r="D26" s="1" t="s">
        <v>0</v>
      </c>
    </row>
    <row r="27" ht="15" thickBot="1"/>
    <row r="28" spans="1:4" ht="15">
      <c r="A28" s="9" t="s">
        <v>21</v>
      </c>
      <c r="B28" s="8" t="s">
        <v>92</v>
      </c>
      <c r="C28" s="7"/>
      <c r="D28" s="6"/>
    </row>
    <row r="29" spans="1:4" ht="15" hidden="1">
      <c r="A29" s="4" t="s">
        <v>20</v>
      </c>
      <c r="B29" t="s">
        <v>84</v>
      </c>
      <c r="D29" s="3"/>
    </row>
    <row r="30" spans="1:4" ht="15" hidden="1">
      <c r="A30" s="4" t="s">
        <v>18</v>
      </c>
      <c r="B30" t="s">
        <v>83</v>
      </c>
      <c r="D30" s="3"/>
    </row>
    <row r="31" spans="1:4" ht="15" hidden="1">
      <c r="A31" s="4" t="s">
        <v>16</v>
      </c>
      <c r="B31" t="s">
        <v>82</v>
      </c>
      <c r="D31" s="3"/>
    </row>
    <row r="32" spans="1:4" ht="15">
      <c r="A32" s="36" t="s">
        <v>14</v>
      </c>
      <c r="B32" s="5" t="s">
        <v>58</v>
      </c>
      <c r="C32">
        <v>1</v>
      </c>
      <c r="D32" s="3" t="s">
        <v>2</v>
      </c>
    </row>
    <row r="33" spans="1:4" ht="15">
      <c r="A33" s="36"/>
      <c r="B33" s="5" t="s">
        <v>13</v>
      </c>
      <c r="C33">
        <v>1</v>
      </c>
      <c r="D33" s="3" t="s">
        <v>2</v>
      </c>
    </row>
    <row r="34" spans="1:4" ht="15">
      <c r="A34" s="36"/>
      <c r="B34" t="s">
        <v>72</v>
      </c>
      <c r="C34">
        <v>1</v>
      </c>
      <c r="D34" s="3" t="s">
        <v>2</v>
      </c>
    </row>
    <row r="35" spans="1:4" ht="15">
      <c r="A35" s="36"/>
      <c r="B35" s="5" t="s">
        <v>11</v>
      </c>
      <c r="C35">
        <v>7</v>
      </c>
      <c r="D35" s="3" t="s">
        <v>2</v>
      </c>
    </row>
    <row r="36" spans="1:4" ht="15">
      <c r="A36" s="36"/>
      <c r="B36" s="5" t="s">
        <v>28</v>
      </c>
      <c r="C36">
        <v>1</v>
      </c>
      <c r="D36" s="3" t="s">
        <v>2</v>
      </c>
    </row>
    <row r="37" spans="1:4" ht="15">
      <c r="A37" s="36"/>
      <c r="B37" s="5" t="s">
        <v>9</v>
      </c>
      <c r="C37">
        <v>12</v>
      </c>
      <c r="D37" s="3" t="s">
        <v>2</v>
      </c>
    </row>
    <row r="38" spans="1:4" ht="15">
      <c r="A38" s="36"/>
      <c r="B38" s="5" t="s">
        <v>59</v>
      </c>
      <c r="C38">
        <v>3</v>
      </c>
      <c r="D38" s="3" t="s">
        <v>2</v>
      </c>
    </row>
    <row r="39" spans="1:4" ht="15">
      <c r="A39" s="36"/>
      <c r="B39" s="5" t="s">
        <v>8</v>
      </c>
      <c r="C39">
        <v>2</v>
      </c>
      <c r="D39" s="3" t="s">
        <v>2</v>
      </c>
    </row>
    <row r="40" spans="1:4" ht="15">
      <c r="A40" s="36"/>
      <c r="B40" s="5" t="s">
        <v>7</v>
      </c>
      <c r="C40">
        <v>9</v>
      </c>
      <c r="D40" s="3" t="s">
        <v>2</v>
      </c>
    </row>
    <row r="41" spans="1:4" ht="15">
      <c r="A41" s="36"/>
      <c r="B41" s="31" t="s">
        <v>4</v>
      </c>
      <c r="C41">
        <v>1</v>
      </c>
      <c r="D41" s="3" t="s">
        <v>2</v>
      </c>
    </row>
    <row r="42" spans="1:4" ht="15">
      <c r="A42" s="36"/>
      <c r="B42" s="31" t="s">
        <v>155</v>
      </c>
      <c r="C42">
        <v>2</v>
      </c>
      <c r="D42" s="3" t="s">
        <v>2</v>
      </c>
    </row>
    <row r="43" spans="1:4" ht="15">
      <c r="A43" s="36"/>
      <c r="B43" s="5" t="s">
        <v>66</v>
      </c>
      <c r="C43">
        <v>2</v>
      </c>
      <c r="D43" s="3" t="s">
        <v>2</v>
      </c>
    </row>
    <row r="44" spans="1:4" ht="15">
      <c r="A44" s="36"/>
      <c r="B44" s="5" t="s">
        <v>3</v>
      </c>
      <c r="C44">
        <v>1</v>
      </c>
      <c r="D44" s="3" t="s">
        <v>2</v>
      </c>
    </row>
    <row r="45" spans="1:4" ht="15">
      <c r="A45" s="36"/>
      <c r="B45" t="s">
        <v>26</v>
      </c>
      <c r="C45">
        <v>17</v>
      </c>
      <c r="D45" s="3" t="s">
        <v>0</v>
      </c>
    </row>
    <row r="46" spans="1:4" ht="15" thickBot="1">
      <c r="A46" s="37"/>
      <c r="B46" s="2" t="s">
        <v>1</v>
      </c>
      <c r="C46" s="2">
        <f>(8-3)*3</f>
        <v>15</v>
      </c>
      <c r="D46" s="1" t="s">
        <v>0</v>
      </c>
    </row>
    <row r="47" ht="15" thickBot="1"/>
    <row r="48" spans="1:4" ht="15">
      <c r="A48" s="9" t="s">
        <v>21</v>
      </c>
      <c r="B48" s="8" t="s">
        <v>116</v>
      </c>
      <c r="C48" s="7"/>
      <c r="D48" s="6"/>
    </row>
    <row r="49" spans="1:4" ht="15" hidden="1">
      <c r="A49" s="4" t="s">
        <v>20</v>
      </c>
      <c r="B49" t="s">
        <v>80</v>
      </c>
      <c r="D49" s="3"/>
    </row>
    <row r="50" spans="1:4" ht="15" hidden="1">
      <c r="A50" s="4" t="s">
        <v>18</v>
      </c>
      <c r="B50" s="5">
        <v>120</v>
      </c>
      <c r="D50" s="3"/>
    </row>
    <row r="51" spans="1:4" ht="15" hidden="1">
      <c r="A51" s="4" t="s">
        <v>16</v>
      </c>
      <c r="B51" s="5" t="s">
        <v>79</v>
      </c>
      <c r="D51" s="3"/>
    </row>
    <row r="52" spans="1:4" ht="15">
      <c r="A52" s="36" t="s">
        <v>14</v>
      </c>
      <c r="B52" s="5" t="s">
        <v>58</v>
      </c>
      <c r="C52">
        <v>1</v>
      </c>
      <c r="D52" s="3" t="s">
        <v>2</v>
      </c>
    </row>
    <row r="53" spans="1:4" ht="15">
      <c r="A53" s="36"/>
      <c r="B53" s="5" t="s">
        <v>13</v>
      </c>
      <c r="C53">
        <v>1</v>
      </c>
      <c r="D53" s="3" t="s">
        <v>2</v>
      </c>
    </row>
    <row r="54" spans="1:4" ht="15">
      <c r="A54" s="36"/>
      <c r="B54" s="5" t="s">
        <v>11</v>
      </c>
      <c r="C54">
        <v>1</v>
      </c>
      <c r="D54" s="3" t="s">
        <v>2</v>
      </c>
    </row>
    <row r="55" spans="1:4" ht="15">
      <c r="A55" s="36"/>
      <c r="B55" s="5" t="s">
        <v>28</v>
      </c>
      <c r="C55">
        <v>1</v>
      </c>
      <c r="D55" s="3" t="s">
        <v>2</v>
      </c>
    </row>
    <row r="56" spans="1:4" ht="15">
      <c r="A56" s="36"/>
      <c r="B56" s="5" t="s">
        <v>9</v>
      </c>
      <c r="C56">
        <v>20</v>
      </c>
      <c r="D56" s="3" t="s">
        <v>2</v>
      </c>
    </row>
    <row r="57" spans="1:4" ht="15">
      <c r="A57" s="36"/>
      <c r="B57" s="5" t="s">
        <v>8</v>
      </c>
      <c r="C57">
        <v>2</v>
      </c>
      <c r="D57" s="3" t="s">
        <v>2</v>
      </c>
    </row>
    <row r="58" spans="1:4" ht="15">
      <c r="A58" s="36"/>
      <c r="B58" s="5" t="s">
        <v>7</v>
      </c>
      <c r="C58">
        <v>8</v>
      </c>
      <c r="D58" s="3" t="s">
        <v>2</v>
      </c>
    </row>
    <row r="59" spans="1:4" ht="15">
      <c r="A59" s="36"/>
      <c r="B59" s="5" t="s">
        <v>4</v>
      </c>
      <c r="C59">
        <v>1</v>
      </c>
      <c r="D59" s="3" t="s">
        <v>2</v>
      </c>
    </row>
    <row r="60" spans="1:4" ht="15">
      <c r="A60" s="36"/>
      <c r="B60" s="5" t="s">
        <v>166</v>
      </c>
      <c r="C60">
        <v>2</v>
      </c>
      <c r="D60" s="3" t="s">
        <v>2</v>
      </c>
    </row>
    <row r="61" spans="1:4" ht="15">
      <c r="A61" s="36"/>
      <c r="B61" s="5" t="s">
        <v>158</v>
      </c>
      <c r="C61">
        <v>1</v>
      </c>
      <c r="D61" s="3" t="s">
        <v>2</v>
      </c>
    </row>
    <row r="62" spans="1:4" ht="15">
      <c r="A62" s="36"/>
      <c r="B62" t="s">
        <v>26</v>
      </c>
      <c r="C62">
        <v>17</v>
      </c>
      <c r="D62" s="3" t="s">
        <v>0</v>
      </c>
    </row>
    <row r="63" spans="1:4" ht="15">
      <c r="A63" s="36"/>
      <c r="B63" t="s">
        <v>1</v>
      </c>
      <c r="C63">
        <f>8*3</f>
        <v>24</v>
      </c>
      <c r="D63" s="3" t="s">
        <v>0</v>
      </c>
    </row>
    <row r="64" spans="1:4" ht="15" thickBot="1">
      <c r="A64" s="10"/>
      <c r="B64" s="20" t="s">
        <v>24</v>
      </c>
      <c r="C64" s="2">
        <v>10</v>
      </c>
      <c r="D64" s="1" t="s">
        <v>0</v>
      </c>
    </row>
  </sheetData>
  <mergeCells count="3">
    <mergeCell ref="A11:A26"/>
    <mergeCell ref="A32:A46"/>
    <mergeCell ref="A52:A6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79541-23C0-48BA-A8AC-0BB5C097D684}">
  <sheetPr>
    <tabColor rgb="FFFFFF00"/>
  </sheetPr>
  <dimension ref="A1:F51"/>
  <sheetViews>
    <sheetView zoomScale="80" zoomScaleNormal="80" workbookViewId="0" topLeftCell="A1">
      <selection activeCell="C11" sqref="C11:C47"/>
    </sheetView>
  </sheetViews>
  <sheetFormatPr defaultColWidth="9.140625" defaultRowHeight="15"/>
  <cols>
    <col min="1" max="1" width="30.421875" style="0" bestFit="1" customWidth="1"/>
    <col min="2" max="2" width="67.00390625" style="0" customWidth="1"/>
    <col min="3" max="3" width="6.00390625" style="0" bestFit="1" customWidth="1"/>
    <col min="4" max="4" width="9.8515625" style="0" bestFit="1" customWidth="1"/>
  </cols>
  <sheetData>
    <row r="1" spans="1:6" ht="15">
      <c r="A1" s="14" t="s">
        <v>43</v>
      </c>
      <c r="B1" s="12"/>
      <c r="C1" s="12"/>
      <c r="D1" s="12"/>
      <c r="F1" s="17" t="s">
        <v>42</v>
      </c>
    </row>
    <row r="2" spans="1:4" ht="15">
      <c r="A2" s="14" t="s">
        <v>41</v>
      </c>
      <c r="B2" s="16">
        <v>45482</v>
      </c>
      <c r="C2" s="12"/>
      <c r="D2" s="12"/>
    </row>
    <row r="3" spans="1:6" ht="21">
      <c r="A3" s="14" t="s">
        <v>40</v>
      </c>
      <c r="B3" s="13" t="s">
        <v>39</v>
      </c>
      <c r="C3" s="12"/>
      <c r="D3" s="12"/>
      <c r="F3" s="15" t="s">
        <v>38</v>
      </c>
    </row>
    <row r="4" spans="1:6" ht="15">
      <c r="A4" s="14" t="s">
        <v>37</v>
      </c>
      <c r="B4" s="13" t="s">
        <v>132</v>
      </c>
      <c r="C4" s="12"/>
      <c r="D4" s="12"/>
      <c r="F4" t="s">
        <v>36</v>
      </c>
    </row>
    <row r="6" ht="15" thickBot="1"/>
    <row r="7" spans="1:4" ht="15">
      <c r="A7" s="9" t="s">
        <v>21</v>
      </c>
      <c r="B7" s="8" t="s">
        <v>60</v>
      </c>
      <c r="C7" s="7" t="s">
        <v>34</v>
      </c>
      <c r="D7" s="6" t="s">
        <v>33</v>
      </c>
    </row>
    <row r="8" spans="1:4" ht="15" hidden="1">
      <c r="A8" s="4" t="s">
        <v>20</v>
      </c>
      <c r="B8" s="5" t="s">
        <v>44</v>
      </c>
      <c r="D8" s="3"/>
    </row>
    <row r="9" spans="1:4" ht="15" hidden="1">
      <c r="A9" s="4" t="s">
        <v>18</v>
      </c>
      <c r="B9" s="5">
        <v>105</v>
      </c>
      <c r="D9" s="3"/>
    </row>
    <row r="10" spans="1:4" ht="15" hidden="1">
      <c r="A10" s="4" t="s">
        <v>16</v>
      </c>
      <c r="B10" t="s">
        <v>15</v>
      </c>
      <c r="D10" s="3"/>
    </row>
    <row r="11" spans="1:4" ht="15">
      <c r="A11" s="36" t="s">
        <v>14</v>
      </c>
      <c r="B11" t="s">
        <v>12</v>
      </c>
      <c r="C11">
        <v>1</v>
      </c>
      <c r="D11" s="3" t="s">
        <v>2</v>
      </c>
    </row>
    <row r="12" spans="1:4" ht="15">
      <c r="A12" s="36"/>
      <c r="B12" t="s">
        <v>9</v>
      </c>
      <c r="C12">
        <v>13</v>
      </c>
      <c r="D12" s="3" t="s">
        <v>2</v>
      </c>
    </row>
    <row r="13" spans="1:4" ht="15">
      <c r="A13" s="36"/>
      <c r="B13" t="s">
        <v>7</v>
      </c>
      <c r="C13">
        <v>11</v>
      </c>
      <c r="D13" s="3" t="s">
        <v>2</v>
      </c>
    </row>
    <row r="14" spans="1:4" ht="15" thickBot="1">
      <c r="A14" s="37"/>
      <c r="B14" s="2" t="s">
        <v>1</v>
      </c>
      <c r="C14" s="2">
        <f>4*3</f>
        <v>12</v>
      </c>
      <c r="D14" s="1" t="s">
        <v>0</v>
      </c>
    </row>
    <row r="15" ht="15" thickBot="1"/>
    <row r="16" spans="1:4" ht="15">
      <c r="A16" s="9" t="s">
        <v>21</v>
      </c>
      <c r="B16" s="18" t="s">
        <v>62</v>
      </c>
      <c r="C16" s="7"/>
      <c r="D16" s="6"/>
    </row>
    <row r="17" spans="1:4" ht="15" hidden="1">
      <c r="A17" s="4" t="s">
        <v>20</v>
      </c>
      <c r="B17" t="s">
        <v>45</v>
      </c>
      <c r="D17" s="3"/>
    </row>
    <row r="18" spans="1:4" ht="15" hidden="1">
      <c r="A18" s="4" t="s">
        <v>18</v>
      </c>
      <c r="B18" s="5" t="s">
        <v>46</v>
      </c>
      <c r="D18" s="3"/>
    </row>
    <row r="19" spans="1:4" ht="15" hidden="1">
      <c r="A19" s="4" t="s">
        <v>16</v>
      </c>
      <c r="B19" t="s">
        <v>47</v>
      </c>
      <c r="D19" s="3"/>
    </row>
    <row r="20" spans="1:4" ht="15">
      <c r="A20" s="36" t="s">
        <v>14</v>
      </c>
      <c r="B20" t="s">
        <v>48</v>
      </c>
      <c r="C20">
        <v>1</v>
      </c>
      <c r="D20" s="3" t="s">
        <v>2</v>
      </c>
    </row>
    <row r="21" spans="1:4" ht="15">
      <c r="A21" s="36"/>
      <c r="B21" t="s">
        <v>9</v>
      </c>
      <c r="C21">
        <v>3</v>
      </c>
      <c r="D21" s="3" t="s">
        <v>2</v>
      </c>
    </row>
    <row r="22" spans="1:4" ht="15">
      <c r="A22" s="36"/>
      <c r="B22" t="s">
        <v>7</v>
      </c>
      <c r="C22">
        <v>2</v>
      </c>
      <c r="D22" s="3" t="s">
        <v>2</v>
      </c>
    </row>
    <row r="23" spans="1:4" ht="15" thickBot="1">
      <c r="A23" s="37"/>
      <c r="B23" s="2" t="s">
        <v>1</v>
      </c>
      <c r="C23" s="2">
        <v>9</v>
      </c>
      <c r="D23" s="1" t="s">
        <v>0</v>
      </c>
    </row>
    <row r="24" ht="15" thickBot="1"/>
    <row r="25" spans="1:4" ht="15">
      <c r="A25" s="9" t="s">
        <v>21</v>
      </c>
      <c r="B25" s="18" t="s">
        <v>63</v>
      </c>
      <c r="C25" s="7"/>
      <c r="D25" s="6"/>
    </row>
    <row r="26" spans="1:4" ht="15" hidden="1">
      <c r="A26" s="4" t="s">
        <v>20</v>
      </c>
      <c r="B26" t="s">
        <v>173</v>
      </c>
      <c r="D26" s="3"/>
    </row>
    <row r="27" spans="1:4" ht="15" hidden="1">
      <c r="A27" s="4" t="s">
        <v>18</v>
      </c>
      <c r="B27" s="5" t="s">
        <v>50</v>
      </c>
      <c r="D27" s="3"/>
    </row>
    <row r="28" spans="1:4" ht="15" hidden="1">
      <c r="A28" s="4" t="s">
        <v>16</v>
      </c>
      <c r="B28" t="s">
        <v>51</v>
      </c>
      <c r="D28" s="3"/>
    </row>
    <row r="29" spans="1:4" ht="15">
      <c r="A29" s="36" t="s">
        <v>14</v>
      </c>
      <c r="B29" t="s">
        <v>9</v>
      </c>
      <c r="C29">
        <v>3</v>
      </c>
      <c r="D29" s="3" t="s">
        <v>2</v>
      </c>
    </row>
    <row r="30" spans="1:4" ht="15">
      <c r="A30" s="36"/>
      <c r="B30" t="s">
        <v>52</v>
      </c>
      <c r="C30">
        <v>2</v>
      </c>
      <c r="D30" s="3" t="s">
        <v>2</v>
      </c>
    </row>
    <row r="31" spans="1:4" ht="15">
      <c r="A31" s="36"/>
      <c r="B31" t="s">
        <v>8</v>
      </c>
      <c r="C31">
        <v>1</v>
      </c>
      <c r="D31" s="3" t="s">
        <v>2</v>
      </c>
    </row>
    <row r="32" spans="1:4" ht="15">
      <c r="A32" s="36"/>
      <c r="B32" t="s">
        <v>7</v>
      </c>
      <c r="C32">
        <v>4</v>
      </c>
      <c r="D32" s="3" t="s">
        <v>2</v>
      </c>
    </row>
    <row r="33" spans="1:4" ht="15">
      <c r="A33" s="36"/>
      <c r="B33" t="s">
        <v>53</v>
      </c>
      <c r="C33">
        <v>1</v>
      </c>
      <c r="D33" s="3" t="s">
        <v>2</v>
      </c>
    </row>
    <row r="34" spans="1:4" ht="15">
      <c r="A34" s="36"/>
      <c r="B34" t="s">
        <v>6</v>
      </c>
      <c r="C34">
        <v>1</v>
      </c>
      <c r="D34" s="3" t="s">
        <v>2</v>
      </c>
    </row>
    <row r="35" spans="1:4" ht="15">
      <c r="A35" s="36"/>
      <c r="B35" t="s">
        <v>54</v>
      </c>
      <c r="C35">
        <v>1</v>
      </c>
      <c r="D35" s="3" t="s">
        <v>2</v>
      </c>
    </row>
    <row r="36" spans="1:4" ht="15" thickBot="1">
      <c r="A36" s="37"/>
      <c r="B36" s="2" t="s">
        <v>1</v>
      </c>
      <c r="C36" s="2">
        <f>8*3</f>
        <v>24</v>
      </c>
      <c r="D36" s="1" t="s">
        <v>0</v>
      </c>
    </row>
    <row r="37" ht="15" thickBot="1"/>
    <row r="38" spans="1:4" ht="15">
      <c r="A38" s="9" t="s">
        <v>21</v>
      </c>
      <c r="B38" s="8" t="s">
        <v>163</v>
      </c>
      <c r="C38" s="7"/>
      <c r="D38" s="6"/>
    </row>
    <row r="39" spans="1:4" ht="15" hidden="1">
      <c r="A39" s="4" t="s">
        <v>20</v>
      </c>
      <c r="B39" t="s">
        <v>56</v>
      </c>
      <c r="D39" s="3"/>
    </row>
    <row r="40" spans="1:4" ht="15" hidden="1">
      <c r="A40" s="4" t="s">
        <v>18</v>
      </c>
      <c r="B40" s="5">
        <v>119</v>
      </c>
      <c r="D40" s="3"/>
    </row>
    <row r="41" spans="1:4" ht="15" hidden="1">
      <c r="A41" s="4" t="s">
        <v>16</v>
      </c>
      <c r="B41" t="s">
        <v>57</v>
      </c>
      <c r="D41" s="3"/>
    </row>
    <row r="42" spans="1:4" ht="15">
      <c r="A42" s="36" t="s">
        <v>14</v>
      </c>
      <c r="B42" t="s">
        <v>58</v>
      </c>
      <c r="C42">
        <v>1</v>
      </c>
      <c r="D42" s="3" t="s">
        <v>2</v>
      </c>
    </row>
    <row r="43" spans="1:4" ht="15">
      <c r="A43" s="36"/>
      <c r="B43" t="s">
        <v>11</v>
      </c>
      <c r="C43">
        <v>2</v>
      </c>
      <c r="D43" s="3" t="s">
        <v>2</v>
      </c>
    </row>
    <row r="44" spans="1:4" ht="15">
      <c r="A44" s="36"/>
      <c r="B44" t="s">
        <v>9</v>
      </c>
      <c r="C44">
        <v>4</v>
      </c>
      <c r="D44" s="3" t="s">
        <v>2</v>
      </c>
    </row>
    <row r="45" spans="1:4" ht="15">
      <c r="A45" s="36"/>
      <c r="B45" t="s">
        <v>59</v>
      </c>
      <c r="C45">
        <v>2</v>
      </c>
      <c r="D45" s="3" t="s">
        <v>2</v>
      </c>
    </row>
    <row r="46" spans="1:4" ht="15">
      <c r="A46" s="36"/>
      <c r="B46" t="s">
        <v>7</v>
      </c>
      <c r="C46">
        <v>3</v>
      </c>
      <c r="D46" s="3" t="s">
        <v>2</v>
      </c>
    </row>
    <row r="47" spans="1:4" ht="15" thickBot="1">
      <c r="A47" s="37"/>
      <c r="B47" s="2" t="s">
        <v>1</v>
      </c>
      <c r="C47" s="2">
        <f>6*3</f>
        <v>18</v>
      </c>
      <c r="D47" s="1" t="s">
        <v>0</v>
      </c>
    </row>
    <row r="49" ht="15">
      <c r="B49" s="5"/>
    </row>
    <row r="51" ht="15">
      <c r="A51" s="17"/>
    </row>
  </sheetData>
  <mergeCells count="4">
    <mergeCell ref="A11:A14"/>
    <mergeCell ref="A20:A23"/>
    <mergeCell ref="A29:A36"/>
    <mergeCell ref="A42:A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E8459-E5D9-45B1-9ACC-2A86CA80CE23}">
  <sheetPr>
    <tabColor rgb="FFFFFF00"/>
  </sheetPr>
  <dimension ref="A1:F95"/>
  <sheetViews>
    <sheetView zoomScale="80" zoomScaleNormal="80" workbookViewId="0" topLeftCell="A1">
      <selection activeCell="B5" sqref="B5"/>
    </sheetView>
  </sheetViews>
  <sheetFormatPr defaultColWidth="9.140625" defaultRowHeight="15"/>
  <cols>
    <col min="1" max="1" width="30.421875" style="0" bestFit="1" customWidth="1"/>
    <col min="2" max="2" width="67.00390625" style="0" customWidth="1"/>
    <col min="3" max="3" width="6.00390625" style="0" bestFit="1" customWidth="1"/>
    <col min="4" max="4" width="10.00390625" style="0" bestFit="1" customWidth="1"/>
  </cols>
  <sheetData>
    <row r="1" spans="1:6" ht="15">
      <c r="A1" s="14" t="s">
        <v>43</v>
      </c>
      <c r="B1" s="12"/>
      <c r="C1" s="12"/>
      <c r="D1" s="12"/>
      <c r="F1" s="17" t="s">
        <v>42</v>
      </c>
    </row>
    <row r="2" spans="1:4" ht="15">
      <c r="A2" s="14" t="s">
        <v>41</v>
      </c>
      <c r="B2" s="16">
        <v>45482</v>
      </c>
      <c r="C2" s="12"/>
      <c r="D2" s="12"/>
    </row>
    <row r="3" spans="1:6" ht="21">
      <c r="A3" s="14" t="s">
        <v>40</v>
      </c>
      <c r="B3" s="13" t="s">
        <v>91</v>
      </c>
      <c r="C3" s="12"/>
      <c r="D3" s="12"/>
      <c r="F3" s="15" t="s">
        <v>90</v>
      </c>
    </row>
    <row r="4" spans="1:6" ht="15">
      <c r="A4" s="14" t="s">
        <v>37</v>
      </c>
      <c r="B4" s="13" t="s">
        <v>177</v>
      </c>
      <c r="C4" s="12"/>
      <c r="D4" s="12"/>
      <c r="F4" t="s">
        <v>89</v>
      </c>
    </row>
    <row r="5" ht="15" thickBot="1"/>
    <row r="6" spans="1:4" ht="15">
      <c r="A6" s="9" t="s">
        <v>21</v>
      </c>
      <c r="B6" s="8" t="s">
        <v>35</v>
      </c>
      <c r="C6" s="7" t="s">
        <v>34</v>
      </c>
      <c r="D6" s="6" t="s">
        <v>113</v>
      </c>
    </row>
    <row r="7" spans="1:4" ht="15" hidden="1">
      <c r="A7" s="4" t="s">
        <v>20</v>
      </c>
      <c r="B7" t="s">
        <v>93</v>
      </c>
      <c r="D7" s="3"/>
    </row>
    <row r="8" spans="1:4" ht="15" hidden="1">
      <c r="A8" s="4" t="s">
        <v>18</v>
      </c>
      <c r="B8" t="s">
        <v>94</v>
      </c>
      <c r="D8" s="3"/>
    </row>
    <row r="9" spans="1:4" ht="15" hidden="1">
      <c r="A9" s="4" t="s">
        <v>16</v>
      </c>
      <c r="B9" t="s">
        <v>95</v>
      </c>
      <c r="D9" s="3"/>
    </row>
    <row r="10" spans="1:4" ht="15">
      <c r="A10" s="36" t="s">
        <v>14</v>
      </c>
      <c r="B10" t="s">
        <v>13</v>
      </c>
      <c r="C10">
        <v>1</v>
      </c>
      <c r="D10" s="3" t="s">
        <v>2</v>
      </c>
    </row>
    <row r="11" spans="1:4" ht="15">
      <c r="A11" s="36"/>
      <c r="B11" s="5" t="s">
        <v>11</v>
      </c>
      <c r="C11">
        <v>1</v>
      </c>
      <c r="D11" s="3" t="s">
        <v>2</v>
      </c>
    </row>
    <row r="12" spans="1:4" ht="15">
      <c r="A12" s="36"/>
      <c r="B12" s="5" t="s">
        <v>28</v>
      </c>
      <c r="C12">
        <v>1</v>
      </c>
      <c r="D12" s="3" t="s">
        <v>2</v>
      </c>
    </row>
    <row r="13" spans="1:4" ht="15">
      <c r="A13" s="36"/>
      <c r="B13" s="5" t="s">
        <v>9</v>
      </c>
      <c r="C13">
        <v>5</v>
      </c>
      <c r="D13" s="3" t="s">
        <v>2</v>
      </c>
    </row>
    <row r="14" spans="1:4" ht="15">
      <c r="A14" s="36"/>
      <c r="B14" s="5" t="s">
        <v>7</v>
      </c>
      <c r="C14">
        <v>3</v>
      </c>
      <c r="D14" s="3" t="s">
        <v>2</v>
      </c>
    </row>
    <row r="15" spans="1:4" ht="15">
      <c r="A15" s="36"/>
      <c r="B15" s="5" t="s">
        <v>155</v>
      </c>
      <c r="C15">
        <v>2</v>
      </c>
      <c r="D15" s="3" t="s">
        <v>2</v>
      </c>
    </row>
    <row r="16" spans="1:4" ht="15">
      <c r="A16" s="36"/>
      <c r="B16" s="5" t="s">
        <v>4</v>
      </c>
      <c r="C16">
        <v>1</v>
      </c>
      <c r="D16" s="3" t="s">
        <v>2</v>
      </c>
    </row>
    <row r="17" spans="1:4" ht="15">
      <c r="A17" s="36"/>
      <c r="B17" s="5" t="s">
        <v>3</v>
      </c>
      <c r="C17">
        <v>1</v>
      </c>
      <c r="D17" s="3" t="s">
        <v>2</v>
      </c>
    </row>
    <row r="18" spans="1:4" ht="15">
      <c r="A18" s="36"/>
      <c r="B18" s="5" t="s">
        <v>158</v>
      </c>
      <c r="C18">
        <v>1</v>
      </c>
      <c r="D18" s="3" t="s">
        <v>2</v>
      </c>
    </row>
    <row r="19" spans="1:4" ht="15" thickBot="1">
      <c r="A19" s="37"/>
      <c r="B19" s="2" t="s">
        <v>1</v>
      </c>
      <c r="C19" s="2">
        <v>6</v>
      </c>
      <c r="D19" s="1" t="s">
        <v>0</v>
      </c>
    </row>
    <row r="20" ht="15" thickBot="1"/>
    <row r="21" spans="1:4" ht="15">
      <c r="A21" s="9" t="s">
        <v>21</v>
      </c>
      <c r="B21" s="11" t="s">
        <v>114</v>
      </c>
      <c r="C21" s="7"/>
      <c r="D21" s="6"/>
    </row>
    <row r="22" spans="1:4" ht="15" hidden="1">
      <c r="A22" s="4" t="s">
        <v>20</v>
      </c>
      <c r="B22" t="s">
        <v>96</v>
      </c>
      <c r="D22" s="3"/>
    </row>
    <row r="23" spans="1:4" ht="15" hidden="1">
      <c r="A23" s="4" t="s">
        <v>18</v>
      </c>
      <c r="B23" t="s">
        <v>97</v>
      </c>
      <c r="D23" s="3"/>
    </row>
    <row r="24" spans="1:4" ht="15" hidden="1">
      <c r="A24" s="4" t="s">
        <v>16</v>
      </c>
      <c r="B24" t="s">
        <v>51</v>
      </c>
      <c r="D24" s="3"/>
    </row>
    <row r="25" spans="1:4" ht="15">
      <c r="A25" s="36" t="s">
        <v>14</v>
      </c>
      <c r="B25" t="s">
        <v>13</v>
      </c>
      <c r="C25">
        <v>2</v>
      </c>
      <c r="D25" s="3" t="s">
        <v>2</v>
      </c>
    </row>
    <row r="26" spans="1:4" ht="15">
      <c r="A26" s="36"/>
      <c r="B26" s="5" t="s">
        <v>11</v>
      </c>
      <c r="C26">
        <v>7</v>
      </c>
      <c r="D26" s="3" t="s">
        <v>2</v>
      </c>
    </row>
    <row r="27" spans="1:4" ht="15">
      <c r="A27" s="36"/>
      <c r="B27" s="5" t="s">
        <v>29</v>
      </c>
      <c r="C27">
        <v>2</v>
      </c>
      <c r="D27" s="3" t="s">
        <v>2</v>
      </c>
    </row>
    <row r="28" spans="1:4" ht="15">
      <c r="A28" s="36"/>
      <c r="B28" s="5" t="s">
        <v>9</v>
      </c>
      <c r="C28">
        <v>5</v>
      </c>
      <c r="D28" s="3" t="s">
        <v>2</v>
      </c>
    </row>
    <row r="29" spans="1:4" ht="15">
      <c r="A29" s="36"/>
      <c r="B29" s="5" t="s">
        <v>27</v>
      </c>
      <c r="C29">
        <v>2</v>
      </c>
      <c r="D29" s="3" t="s">
        <v>2</v>
      </c>
    </row>
    <row r="30" spans="1:4" ht="15">
      <c r="A30" s="36"/>
      <c r="B30" s="5" t="s">
        <v>8</v>
      </c>
      <c r="C30">
        <v>2</v>
      </c>
      <c r="D30" s="3" t="s">
        <v>2</v>
      </c>
    </row>
    <row r="31" spans="1:4" ht="15">
      <c r="A31" s="36"/>
      <c r="B31" s="5" t="s">
        <v>7</v>
      </c>
      <c r="C31">
        <v>5</v>
      </c>
      <c r="D31" s="3" t="s">
        <v>2</v>
      </c>
    </row>
    <row r="32" spans="1:4" ht="15">
      <c r="A32" s="36"/>
      <c r="B32" s="5" t="s">
        <v>155</v>
      </c>
      <c r="C32">
        <v>4</v>
      </c>
      <c r="D32" s="3" t="s">
        <v>2</v>
      </c>
    </row>
    <row r="33" spans="1:4" ht="15">
      <c r="A33" s="36"/>
      <c r="B33" s="5" t="s">
        <v>140</v>
      </c>
      <c r="C33">
        <v>1</v>
      </c>
      <c r="D33" s="3" t="s">
        <v>2</v>
      </c>
    </row>
    <row r="34" spans="1:4" ht="15">
      <c r="A34" s="36"/>
      <c r="B34" s="5" t="s">
        <v>85</v>
      </c>
      <c r="C34">
        <v>2</v>
      </c>
      <c r="D34" s="3" t="s">
        <v>2</v>
      </c>
    </row>
    <row r="35" spans="1:4" ht="15">
      <c r="A35" s="36"/>
      <c r="B35" s="5" t="s">
        <v>4</v>
      </c>
      <c r="C35">
        <v>1</v>
      </c>
      <c r="D35" s="3" t="s">
        <v>2</v>
      </c>
    </row>
    <row r="36" spans="1:4" ht="15">
      <c r="A36" s="36"/>
      <c r="B36" s="5" t="s">
        <v>66</v>
      </c>
      <c r="C36">
        <v>2</v>
      </c>
      <c r="D36" s="3" t="s">
        <v>2</v>
      </c>
    </row>
    <row r="37" spans="1:4" ht="15">
      <c r="A37" s="36"/>
      <c r="B37" s="5" t="s">
        <v>3</v>
      </c>
      <c r="C37">
        <v>1</v>
      </c>
      <c r="D37" s="3" t="s">
        <v>2</v>
      </c>
    </row>
    <row r="38" spans="1:4" ht="15">
      <c r="A38" s="36"/>
      <c r="B38" s="5" t="s">
        <v>156</v>
      </c>
      <c r="C38">
        <v>3</v>
      </c>
      <c r="D38" s="3" t="s">
        <v>2</v>
      </c>
    </row>
    <row r="39" spans="1:4" ht="15">
      <c r="A39" s="36"/>
      <c r="B39" s="5" t="s">
        <v>158</v>
      </c>
      <c r="C39">
        <v>2</v>
      </c>
      <c r="D39" s="3" t="s">
        <v>2</v>
      </c>
    </row>
    <row r="40" spans="1:4" ht="15">
      <c r="A40" s="36"/>
      <c r="B40" t="s">
        <v>26</v>
      </c>
      <c r="C40">
        <v>17</v>
      </c>
      <c r="D40" s="3" t="s">
        <v>0</v>
      </c>
    </row>
    <row r="41" spans="1:4" ht="15" thickBot="1">
      <c r="A41" s="37"/>
      <c r="B41" s="2" t="s">
        <v>1</v>
      </c>
      <c r="C41" s="2">
        <v>9</v>
      </c>
      <c r="D41" s="1" t="s">
        <v>0</v>
      </c>
    </row>
    <row r="42" ht="15" thickBot="1"/>
    <row r="43" spans="1:4" ht="15">
      <c r="A43" s="9" t="s">
        <v>21</v>
      </c>
      <c r="B43" s="19" t="s">
        <v>81</v>
      </c>
      <c r="C43" s="7"/>
      <c r="D43" s="6"/>
    </row>
    <row r="44" spans="1:4" ht="15" hidden="1">
      <c r="A44" s="4" t="s">
        <v>20</v>
      </c>
      <c r="B44" s="26" t="s">
        <v>98</v>
      </c>
      <c r="C44" s="26"/>
      <c r="D44" s="3"/>
    </row>
    <row r="45" spans="1:4" ht="15" hidden="1">
      <c r="A45" s="4" t="s">
        <v>18</v>
      </c>
      <c r="B45" s="26" t="s">
        <v>99</v>
      </c>
      <c r="C45" s="26"/>
      <c r="D45" s="3"/>
    </row>
    <row r="46" spans="1:4" ht="15" hidden="1">
      <c r="A46" s="4" t="s">
        <v>16</v>
      </c>
      <c r="B46" s="26" t="s">
        <v>100</v>
      </c>
      <c r="C46" s="26"/>
      <c r="D46" s="3"/>
    </row>
    <row r="47" spans="1:4" ht="15">
      <c r="A47" s="36" t="s">
        <v>14</v>
      </c>
      <c r="B47" s="26" t="s">
        <v>13</v>
      </c>
      <c r="C47" s="26">
        <v>3</v>
      </c>
      <c r="D47" s="3" t="s">
        <v>2</v>
      </c>
    </row>
    <row r="48" spans="1:4" ht="15">
      <c r="A48" s="36"/>
      <c r="B48" s="27" t="s">
        <v>58</v>
      </c>
      <c r="C48" s="26">
        <v>1</v>
      </c>
      <c r="D48" s="3" t="s">
        <v>2</v>
      </c>
    </row>
    <row r="49" spans="1:4" ht="15">
      <c r="A49" s="36"/>
      <c r="B49" s="26" t="s">
        <v>72</v>
      </c>
      <c r="C49" s="26">
        <v>1</v>
      </c>
      <c r="D49" s="3" t="s">
        <v>2</v>
      </c>
    </row>
    <row r="50" spans="1:4" ht="15">
      <c r="A50" s="36"/>
      <c r="B50" s="27" t="s">
        <v>11</v>
      </c>
      <c r="C50" s="26">
        <v>1</v>
      </c>
      <c r="D50" s="3" t="s">
        <v>2</v>
      </c>
    </row>
    <row r="51" spans="1:4" ht="15">
      <c r="A51" s="36"/>
      <c r="B51" s="27" t="s">
        <v>28</v>
      </c>
      <c r="C51" s="26">
        <v>1</v>
      </c>
      <c r="D51" s="3" t="s">
        <v>2</v>
      </c>
    </row>
    <row r="52" spans="1:4" ht="15">
      <c r="A52" s="36"/>
      <c r="B52" s="27" t="s">
        <v>9</v>
      </c>
      <c r="C52" s="26">
        <v>4</v>
      </c>
      <c r="D52" s="3" t="s">
        <v>2</v>
      </c>
    </row>
    <row r="53" spans="1:4" ht="15">
      <c r="A53" s="36"/>
      <c r="B53" s="27" t="s">
        <v>101</v>
      </c>
      <c r="C53" s="26">
        <v>1</v>
      </c>
      <c r="D53" s="3" t="s">
        <v>2</v>
      </c>
    </row>
    <row r="54" spans="1:4" ht="15">
      <c r="A54" s="36"/>
      <c r="B54" s="27" t="s">
        <v>7</v>
      </c>
      <c r="C54" s="26">
        <v>4</v>
      </c>
      <c r="D54" s="3" t="s">
        <v>2</v>
      </c>
    </row>
    <row r="55" spans="1:4" ht="15">
      <c r="A55" s="36"/>
      <c r="B55" s="27" t="s">
        <v>155</v>
      </c>
      <c r="C55" s="28">
        <v>4</v>
      </c>
      <c r="D55" s="29" t="s">
        <v>2</v>
      </c>
    </row>
    <row r="56" spans="1:4" ht="15">
      <c r="A56" s="36"/>
      <c r="B56" s="27" t="s">
        <v>156</v>
      </c>
      <c r="C56" s="28">
        <v>4</v>
      </c>
      <c r="D56" s="29" t="s">
        <v>2</v>
      </c>
    </row>
    <row r="57" spans="1:4" ht="15" thickBot="1">
      <c r="A57" s="37"/>
      <c r="B57" s="20" t="s">
        <v>158</v>
      </c>
      <c r="C57" s="2">
        <v>3</v>
      </c>
      <c r="D57" s="1" t="s">
        <v>2</v>
      </c>
    </row>
    <row r="58" ht="15" thickBot="1">
      <c r="B58" s="5"/>
    </row>
    <row r="59" spans="1:4" ht="15">
      <c r="A59" s="9" t="s">
        <v>21</v>
      </c>
      <c r="B59" s="19" t="s">
        <v>115</v>
      </c>
      <c r="C59" s="7"/>
      <c r="D59" s="6"/>
    </row>
    <row r="60" spans="1:4" ht="15" hidden="1">
      <c r="A60" s="4" t="s">
        <v>20</v>
      </c>
      <c r="B60" s="27" t="s">
        <v>102</v>
      </c>
      <c r="C60" s="26"/>
      <c r="D60" s="3"/>
    </row>
    <row r="61" spans="1:4" ht="15" hidden="1">
      <c r="A61" s="4" t="s">
        <v>18</v>
      </c>
      <c r="B61" s="27" t="s">
        <v>103</v>
      </c>
      <c r="C61" s="26"/>
      <c r="D61" s="3"/>
    </row>
    <row r="62" spans="1:4" ht="15" hidden="1">
      <c r="A62" s="4" t="s">
        <v>16</v>
      </c>
      <c r="B62" s="27" t="s">
        <v>104</v>
      </c>
      <c r="C62" s="26"/>
      <c r="D62" s="3"/>
    </row>
    <row r="63" spans="1:4" ht="15">
      <c r="A63" s="36" t="s">
        <v>14</v>
      </c>
      <c r="B63" s="27" t="s">
        <v>13</v>
      </c>
      <c r="C63" s="26">
        <v>2</v>
      </c>
      <c r="D63" s="3" t="s">
        <v>2</v>
      </c>
    </row>
    <row r="64" spans="1:4" ht="15">
      <c r="A64" s="36"/>
      <c r="B64" s="27" t="s">
        <v>58</v>
      </c>
      <c r="C64" s="26">
        <v>1</v>
      </c>
      <c r="D64" s="3" t="s">
        <v>2</v>
      </c>
    </row>
    <row r="65" spans="1:4" ht="15">
      <c r="A65" s="36"/>
      <c r="B65" s="27" t="s">
        <v>12</v>
      </c>
      <c r="C65" s="26">
        <v>1</v>
      </c>
      <c r="D65" s="3" t="s">
        <v>2</v>
      </c>
    </row>
    <row r="66" spans="1:4" ht="15">
      <c r="A66" s="36"/>
      <c r="B66" s="26" t="s">
        <v>72</v>
      </c>
      <c r="C66" s="26">
        <v>1</v>
      </c>
      <c r="D66" s="3" t="s">
        <v>2</v>
      </c>
    </row>
    <row r="67" spans="1:4" ht="15">
      <c r="A67" s="36"/>
      <c r="B67" s="27" t="s">
        <v>11</v>
      </c>
      <c r="C67" s="26">
        <v>1</v>
      </c>
      <c r="D67" s="3" t="s">
        <v>2</v>
      </c>
    </row>
    <row r="68" spans="1:4" ht="15">
      <c r="A68" s="36"/>
      <c r="B68" s="27" t="s">
        <v>105</v>
      </c>
      <c r="C68" s="26">
        <v>1</v>
      </c>
      <c r="D68" s="3" t="s">
        <v>2</v>
      </c>
    </row>
    <row r="69" spans="1:4" ht="15">
      <c r="A69" s="36"/>
      <c r="B69" s="27" t="s">
        <v>9</v>
      </c>
      <c r="C69" s="26">
        <v>24</v>
      </c>
      <c r="D69" s="3" t="s">
        <v>2</v>
      </c>
    </row>
    <row r="70" spans="1:4" ht="15">
      <c r="A70" s="36"/>
      <c r="B70" s="27" t="s">
        <v>59</v>
      </c>
      <c r="C70" s="26">
        <v>1</v>
      </c>
      <c r="D70" s="3" t="s">
        <v>2</v>
      </c>
    </row>
    <row r="71" spans="1:4" ht="15">
      <c r="A71" s="36"/>
      <c r="B71" s="27" t="s">
        <v>7</v>
      </c>
      <c r="C71" s="26">
        <v>3</v>
      </c>
      <c r="D71" s="3" t="s">
        <v>2</v>
      </c>
    </row>
    <row r="72" spans="1:4" ht="15">
      <c r="A72" s="36"/>
      <c r="B72" s="27" t="s">
        <v>4</v>
      </c>
      <c r="C72" s="26">
        <v>1</v>
      </c>
      <c r="D72" s="3" t="s">
        <v>2</v>
      </c>
    </row>
    <row r="73" spans="1:4" ht="15">
      <c r="A73" s="36"/>
      <c r="B73" s="27" t="s">
        <v>66</v>
      </c>
      <c r="C73" s="26">
        <v>1</v>
      </c>
      <c r="D73" s="3" t="s">
        <v>2</v>
      </c>
    </row>
    <row r="74" spans="1:4" ht="15">
      <c r="A74" s="36"/>
      <c r="B74" s="27" t="s">
        <v>156</v>
      </c>
      <c r="C74" s="28">
        <v>1</v>
      </c>
      <c r="D74" s="29" t="s">
        <v>2</v>
      </c>
    </row>
    <row r="75" spans="1:4" ht="15" thickBot="1">
      <c r="A75" s="37"/>
      <c r="B75" s="20" t="s">
        <v>157</v>
      </c>
      <c r="C75" s="32">
        <v>1</v>
      </c>
      <c r="D75" s="33" t="s">
        <v>2</v>
      </c>
    </row>
    <row r="76" ht="15" thickBot="1"/>
    <row r="77" spans="1:4" ht="15">
      <c r="A77" s="9" t="s">
        <v>21</v>
      </c>
      <c r="B77" s="19" t="s">
        <v>49</v>
      </c>
      <c r="C77" s="7"/>
      <c r="D77" s="6"/>
    </row>
    <row r="78" spans="1:4" ht="15" hidden="1">
      <c r="A78" s="4" t="s">
        <v>20</v>
      </c>
      <c r="B78" s="5" t="s">
        <v>106</v>
      </c>
      <c r="D78" s="3"/>
    </row>
    <row r="79" spans="1:4" ht="15" hidden="1">
      <c r="A79" s="4" t="s">
        <v>18</v>
      </c>
      <c r="B79" s="5" t="s">
        <v>107</v>
      </c>
      <c r="D79" s="3"/>
    </row>
    <row r="80" spans="1:4" ht="15" hidden="1">
      <c r="A80" s="4" t="s">
        <v>16</v>
      </c>
      <c r="B80" s="5" t="s">
        <v>108</v>
      </c>
      <c r="D80" s="3"/>
    </row>
    <row r="81" spans="1:4" ht="15">
      <c r="A81" s="38" t="s">
        <v>14</v>
      </c>
      <c r="B81" s="5" t="s">
        <v>13</v>
      </c>
      <c r="C81">
        <v>3</v>
      </c>
      <c r="D81" s="3" t="s">
        <v>2</v>
      </c>
    </row>
    <row r="82" spans="1:4" ht="15">
      <c r="A82" s="38"/>
      <c r="B82" s="5" t="s">
        <v>12</v>
      </c>
      <c r="C82">
        <v>2</v>
      </c>
      <c r="D82" s="3" t="s">
        <v>2</v>
      </c>
    </row>
    <row r="83" spans="1:4" ht="15">
      <c r="A83" s="38"/>
      <c r="B83" s="5" t="s">
        <v>154</v>
      </c>
      <c r="C83">
        <v>1</v>
      </c>
      <c r="D83" s="3" t="s">
        <v>2</v>
      </c>
    </row>
    <row r="84" spans="1:4" ht="15">
      <c r="A84" s="38"/>
      <c r="B84" s="5" t="s">
        <v>9</v>
      </c>
      <c r="C84">
        <v>5</v>
      </c>
      <c r="D84" s="3" t="s">
        <v>2</v>
      </c>
    </row>
    <row r="85" spans="1:4" ht="15">
      <c r="A85" s="38"/>
      <c r="B85" s="5" t="s">
        <v>109</v>
      </c>
      <c r="C85">
        <v>8</v>
      </c>
      <c r="D85" s="3" t="s">
        <v>2</v>
      </c>
    </row>
    <row r="86" spans="1:4" ht="15">
      <c r="A86" s="38"/>
      <c r="B86" s="5" t="s">
        <v>27</v>
      </c>
      <c r="C86">
        <v>2</v>
      </c>
      <c r="D86" s="3" t="s">
        <v>2</v>
      </c>
    </row>
    <row r="87" spans="1:4" ht="15">
      <c r="A87" s="38"/>
      <c r="B87" s="5" t="s">
        <v>7</v>
      </c>
      <c r="C87">
        <v>8</v>
      </c>
      <c r="D87" s="3" t="s">
        <v>2</v>
      </c>
    </row>
    <row r="88" spans="1:4" ht="15">
      <c r="A88" s="38"/>
      <c r="B88" s="5" t="s">
        <v>167</v>
      </c>
      <c r="C88">
        <v>3</v>
      </c>
      <c r="D88" s="3" t="s">
        <v>2</v>
      </c>
    </row>
    <row r="89" spans="1:4" ht="15">
      <c r="A89" s="38"/>
      <c r="B89" s="5" t="s">
        <v>155</v>
      </c>
      <c r="C89">
        <v>2</v>
      </c>
      <c r="D89" s="3" t="s">
        <v>2</v>
      </c>
    </row>
    <row r="90" spans="1:4" ht="15">
      <c r="A90" s="38"/>
      <c r="B90" s="5" t="s">
        <v>4</v>
      </c>
      <c r="C90">
        <v>2</v>
      </c>
      <c r="D90" s="3" t="s">
        <v>2</v>
      </c>
    </row>
    <row r="91" spans="1:4" ht="15">
      <c r="A91" s="38"/>
      <c r="B91" s="5" t="s">
        <v>3</v>
      </c>
      <c r="C91">
        <v>3</v>
      </c>
      <c r="D91" s="3" t="s">
        <v>2</v>
      </c>
    </row>
    <row r="92" spans="1:4" ht="15">
      <c r="A92" s="38"/>
      <c r="B92" s="5" t="s">
        <v>156</v>
      </c>
      <c r="C92">
        <v>5</v>
      </c>
      <c r="D92" s="3" t="s">
        <v>2</v>
      </c>
    </row>
    <row r="93" spans="1:4" ht="15">
      <c r="A93" s="38"/>
      <c r="B93" s="5" t="s">
        <v>158</v>
      </c>
      <c r="C93">
        <v>1</v>
      </c>
      <c r="D93" s="3" t="s">
        <v>2</v>
      </c>
    </row>
    <row r="94" spans="1:4" ht="15" thickBot="1">
      <c r="A94" s="39"/>
      <c r="B94" s="2" t="s">
        <v>1</v>
      </c>
      <c r="C94" s="2">
        <v>9</v>
      </c>
      <c r="D94" s="1" t="s">
        <v>0</v>
      </c>
    </row>
    <row r="95" ht="15">
      <c r="A95" s="21"/>
    </row>
  </sheetData>
  <mergeCells count="5">
    <mergeCell ref="A10:A19"/>
    <mergeCell ref="A25:A41"/>
    <mergeCell ref="A47:A57"/>
    <mergeCell ref="A63:A75"/>
    <mergeCell ref="A81:A9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E68C0-330D-42FE-A467-BC65C451F170}">
  <sheetPr>
    <tabColor rgb="FFFFFF00"/>
  </sheetPr>
  <dimension ref="A1:F39"/>
  <sheetViews>
    <sheetView zoomScale="80" zoomScaleNormal="80" workbookViewId="0" topLeftCell="A1">
      <selection activeCell="B5" sqref="B5"/>
    </sheetView>
  </sheetViews>
  <sheetFormatPr defaultColWidth="9.140625" defaultRowHeight="15"/>
  <cols>
    <col min="1" max="1" width="30.421875" style="0" bestFit="1" customWidth="1"/>
    <col min="2" max="2" width="108.7109375" style="0" bestFit="1" customWidth="1"/>
    <col min="3" max="3" width="6.00390625" style="0" bestFit="1" customWidth="1"/>
    <col min="4" max="4" width="9.8515625" style="0" bestFit="1" customWidth="1"/>
    <col min="6" max="6" width="52.8515625" style="0" bestFit="1" customWidth="1"/>
  </cols>
  <sheetData>
    <row r="1" spans="1:6" ht="15">
      <c r="A1" s="14" t="s">
        <v>43</v>
      </c>
      <c r="B1" s="12"/>
      <c r="C1" s="12"/>
      <c r="D1" s="12"/>
      <c r="F1" s="17" t="s">
        <v>42</v>
      </c>
    </row>
    <row r="2" spans="1:4" ht="15">
      <c r="A2" s="14" t="s">
        <v>41</v>
      </c>
      <c r="B2" s="16">
        <v>45117</v>
      </c>
      <c r="C2" s="12"/>
      <c r="D2" s="12"/>
    </row>
    <row r="3" spans="1:6" ht="21">
      <c r="A3" s="14" t="s">
        <v>40</v>
      </c>
      <c r="B3" s="13" t="s">
        <v>39</v>
      </c>
      <c r="C3" s="12"/>
      <c r="D3" s="12"/>
      <c r="F3" s="15" t="s">
        <v>121</v>
      </c>
    </row>
    <row r="4" spans="1:6" ht="15">
      <c r="A4" s="14" t="s">
        <v>37</v>
      </c>
      <c r="B4" s="13" t="s">
        <v>164</v>
      </c>
      <c r="C4" s="12"/>
      <c r="D4" s="12"/>
      <c r="F4" t="s">
        <v>36</v>
      </c>
    </row>
    <row r="5" spans="1:4" ht="21">
      <c r="A5" s="17"/>
      <c r="B5" s="24"/>
      <c r="D5" s="15"/>
    </row>
    <row r="6" ht="15" thickBot="1"/>
    <row r="7" spans="1:4" ht="15">
      <c r="A7" s="9" t="s">
        <v>21</v>
      </c>
      <c r="B7" s="19" t="s">
        <v>122</v>
      </c>
      <c r="C7" s="7" t="s">
        <v>34</v>
      </c>
      <c r="D7" s="6" t="s">
        <v>33</v>
      </c>
    </row>
    <row r="8" spans="1:4" ht="15" hidden="1">
      <c r="A8" s="4" t="s">
        <v>20</v>
      </c>
      <c r="B8" s="5" t="s">
        <v>120</v>
      </c>
      <c r="D8" s="3"/>
    </row>
    <row r="9" spans="1:4" ht="15" hidden="1">
      <c r="A9" s="4" t="s">
        <v>18</v>
      </c>
      <c r="B9" s="5" t="s">
        <v>119</v>
      </c>
      <c r="D9" s="3"/>
    </row>
    <row r="10" spans="1:4" ht="15" hidden="1">
      <c r="A10" s="4" t="s">
        <v>16</v>
      </c>
      <c r="B10" t="s">
        <v>67</v>
      </c>
      <c r="D10" s="3"/>
    </row>
    <row r="11" spans="1:4" ht="15">
      <c r="A11" s="36" t="s">
        <v>14</v>
      </c>
      <c r="B11" t="s">
        <v>12</v>
      </c>
      <c r="C11">
        <v>1</v>
      </c>
      <c r="D11" s="3" t="s">
        <v>2</v>
      </c>
    </row>
    <row r="12" spans="1:4" ht="15">
      <c r="A12" s="36"/>
      <c r="B12" t="s">
        <v>11</v>
      </c>
      <c r="C12">
        <v>5</v>
      </c>
      <c r="D12" s="3" t="s">
        <v>2</v>
      </c>
    </row>
    <row r="13" spans="1:4" ht="15">
      <c r="A13" s="36"/>
      <c r="B13" t="s">
        <v>28</v>
      </c>
      <c r="C13">
        <v>1</v>
      </c>
      <c r="D13" s="3" t="s">
        <v>2</v>
      </c>
    </row>
    <row r="14" spans="1:4" ht="15">
      <c r="A14" s="36"/>
      <c r="B14" t="s">
        <v>9</v>
      </c>
      <c r="C14">
        <v>26</v>
      </c>
      <c r="D14" s="3" t="s">
        <v>2</v>
      </c>
    </row>
    <row r="15" spans="1:4" ht="15">
      <c r="A15" s="36"/>
      <c r="B15" t="s">
        <v>71</v>
      </c>
      <c r="C15">
        <v>2</v>
      </c>
      <c r="D15" s="3" t="s">
        <v>2</v>
      </c>
    </row>
    <row r="16" spans="1:4" ht="15">
      <c r="A16" s="36"/>
      <c r="B16" t="s">
        <v>27</v>
      </c>
      <c r="C16">
        <v>5</v>
      </c>
      <c r="D16" s="3" t="s">
        <v>2</v>
      </c>
    </row>
    <row r="17" spans="1:4" ht="15">
      <c r="A17" s="36"/>
      <c r="B17" t="s">
        <v>7</v>
      </c>
      <c r="C17">
        <v>19</v>
      </c>
      <c r="D17" s="3" t="s">
        <v>2</v>
      </c>
    </row>
    <row r="18" spans="1:4" ht="15">
      <c r="A18" s="36"/>
      <c r="B18" t="s">
        <v>54</v>
      </c>
      <c r="C18">
        <v>1</v>
      </c>
      <c r="D18" s="3" t="s">
        <v>2</v>
      </c>
    </row>
    <row r="19" spans="1:4" ht="15">
      <c r="A19" s="36"/>
      <c r="B19" t="s">
        <v>66</v>
      </c>
      <c r="C19">
        <v>1</v>
      </c>
      <c r="D19" s="3" t="s">
        <v>2</v>
      </c>
    </row>
    <row r="20" spans="1:4" ht="15">
      <c r="A20" s="36"/>
      <c r="B20" t="s">
        <v>26</v>
      </c>
      <c r="C20">
        <v>14</v>
      </c>
      <c r="D20" s="3" t="s">
        <v>0</v>
      </c>
    </row>
    <row r="21" spans="1:4" ht="15">
      <c r="A21" s="36"/>
      <c r="B21" t="s">
        <v>1</v>
      </c>
      <c r="C21">
        <f>16*3</f>
        <v>48</v>
      </c>
      <c r="D21" s="3" t="s">
        <v>0</v>
      </c>
    </row>
    <row r="22" spans="1:4" ht="15" thickBot="1">
      <c r="A22" s="37"/>
      <c r="B22" s="2" t="s">
        <v>24</v>
      </c>
      <c r="C22" s="2">
        <v>10</v>
      </c>
      <c r="D22" s="1" t="s">
        <v>0</v>
      </c>
    </row>
    <row r="23" ht="15" thickBot="1"/>
    <row r="24" spans="1:4" ht="15">
      <c r="A24" s="9" t="s">
        <v>21</v>
      </c>
      <c r="B24" s="11" t="s">
        <v>123</v>
      </c>
      <c r="C24" s="7"/>
      <c r="D24" s="6"/>
    </row>
    <row r="25" spans="1:4" ht="15" hidden="1">
      <c r="A25" s="4" t="s">
        <v>20</v>
      </c>
      <c r="B25" s="5" t="s">
        <v>127</v>
      </c>
      <c r="D25" s="3"/>
    </row>
    <row r="26" spans="1:4" ht="15" hidden="1">
      <c r="A26" s="4" t="s">
        <v>18</v>
      </c>
      <c r="B26" s="5" t="s">
        <v>118</v>
      </c>
      <c r="D26" s="3"/>
    </row>
    <row r="27" spans="1:4" ht="15" hidden="1">
      <c r="A27" s="4" t="s">
        <v>16</v>
      </c>
      <c r="B27" t="s">
        <v>117</v>
      </c>
      <c r="D27" s="3"/>
    </row>
    <row r="28" spans="1:4" ht="15">
      <c r="A28" s="4"/>
      <c r="B28" t="s">
        <v>58</v>
      </c>
      <c r="C28">
        <v>1</v>
      </c>
      <c r="D28" s="3" t="s">
        <v>2</v>
      </c>
    </row>
    <row r="29" spans="1:4" ht="15">
      <c r="A29" s="4"/>
      <c r="B29" t="s">
        <v>72</v>
      </c>
      <c r="C29">
        <v>2</v>
      </c>
      <c r="D29" s="3" t="s">
        <v>2</v>
      </c>
    </row>
    <row r="30" spans="1:4" ht="15">
      <c r="A30" s="4"/>
      <c r="B30" t="s">
        <v>11</v>
      </c>
      <c r="C30">
        <v>1</v>
      </c>
      <c r="D30" s="3" t="s">
        <v>2</v>
      </c>
    </row>
    <row r="31" spans="1:4" ht="15">
      <c r="A31" s="4"/>
      <c r="B31" t="s">
        <v>28</v>
      </c>
      <c r="C31">
        <v>2</v>
      </c>
      <c r="D31" s="3" t="s">
        <v>2</v>
      </c>
    </row>
    <row r="32" spans="1:4" ht="15">
      <c r="A32" s="4"/>
      <c r="B32" t="s">
        <v>9</v>
      </c>
      <c r="C32">
        <v>12</v>
      </c>
      <c r="D32" s="3" t="s">
        <v>2</v>
      </c>
    </row>
    <row r="33" spans="1:4" ht="15">
      <c r="A33" s="4"/>
      <c r="B33" t="s">
        <v>27</v>
      </c>
      <c r="C33">
        <v>3</v>
      </c>
      <c r="D33" s="3" t="s">
        <v>2</v>
      </c>
    </row>
    <row r="34" spans="1:4" ht="15">
      <c r="A34" s="4"/>
      <c r="B34" t="s">
        <v>8</v>
      </c>
      <c r="C34">
        <v>1</v>
      </c>
      <c r="D34" s="3" t="s">
        <v>2</v>
      </c>
    </row>
    <row r="35" spans="1:4" ht="15">
      <c r="A35" s="4"/>
      <c r="B35" t="s">
        <v>7</v>
      </c>
      <c r="C35">
        <v>12</v>
      </c>
      <c r="D35" s="3" t="s">
        <v>2</v>
      </c>
    </row>
    <row r="36" spans="1:4" ht="15">
      <c r="A36" s="4"/>
      <c r="B36" t="s">
        <v>54</v>
      </c>
      <c r="C36">
        <v>1</v>
      </c>
      <c r="D36" s="3" t="s">
        <v>2</v>
      </c>
    </row>
    <row r="37" spans="1:4" ht="15">
      <c r="A37" s="4"/>
      <c r="B37" t="s">
        <v>26</v>
      </c>
      <c r="C37">
        <v>34</v>
      </c>
      <c r="D37" s="3" t="s">
        <v>0</v>
      </c>
    </row>
    <row r="38" spans="1:4" ht="15">
      <c r="A38" s="4"/>
      <c r="B38" t="s">
        <v>1</v>
      </c>
      <c r="C38">
        <f>12*3</f>
        <v>36</v>
      </c>
      <c r="D38" s="3" t="s">
        <v>0</v>
      </c>
    </row>
    <row r="39" spans="1:4" ht="15" thickBot="1">
      <c r="A39" s="22"/>
      <c r="B39" s="2" t="s">
        <v>24</v>
      </c>
      <c r="C39" s="2">
        <v>20</v>
      </c>
      <c r="D39" s="1" t="s">
        <v>0</v>
      </c>
    </row>
  </sheetData>
  <mergeCells count="1">
    <mergeCell ref="A11:A22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90AF4-038D-46F0-92DC-3F79F0837CE7}">
  <sheetPr>
    <tabColor rgb="FFFFFF00"/>
  </sheetPr>
  <dimension ref="A1:F48"/>
  <sheetViews>
    <sheetView zoomScale="80" zoomScaleNormal="80" workbookViewId="0" topLeftCell="A1">
      <selection activeCell="B5" sqref="B5"/>
    </sheetView>
  </sheetViews>
  <sheetFormatPr defaultColWidth="9.140625" defaultRowHeight="15"/>
  <cols>
    <col min="1" max="1" width="30.421875" style="0" bestFit="1" customWidth="1"/>
    <col min="2" max="2" width="76.28125" style="0" bestFit="1" customWidth="1"/>
    <col min="3" max="3" width="6.00390625" style="0" bestFit="1" customWidth="1"/>
    <col min="4" max="4" width="8.8515625" style="0" bestFit="1" customWidth="1"/>
    <col min="6" max="6" width="52.8515625" style="0" bestFit="1" customWidth="1"/>
  </cols>
  <sheetData>
    <row r="1" spans="1:6" ht="15">
      <c r="A1" s="14" t="s">
        <v>43</v>
      </c>
      <c r="B1" s="12"/>
      <c r="C1" s="12"/>
      <c r="D1" s="12"/>
      <c r="F1" s="17" t="s">
        <v>42</v>
      </c>
    </row>
    <row r="2" spans="1:4" ht="15">
      <c r="A2" s="14" t="s">
        <v>41</v>
      </c>
      <c r="B2" s="16">
        <v>45483</v>
      </c>
      <c r="C2" s="12"/>
      <c r="D2" s="12"/>
    </row>
    <row r="3" spans="1:6" ht="21">
      <c r="A3" s="14" t="s">
        <v>40</v>
      </c>
      <c r="B3" s="13" t="s">
        <v>39</v>
      </c>
      <c r="C3" s="12"/>
      <c r="D3" s="12"/>
      <c r="F3" s="15" t="s">
        <v>77</v>
      </c>
    </row>
    <row r="4" spans="1:6" ht="15">
      <c r="A4" s="14" t="s">
        <v>37</v>
      </c>
      <c r="B4" s="13" t="s">
        <v>136</v>
      </c>
      <c r="C4" s="12"/>
      <c r="D4" s="12"/>
      <c r="F4" t="s">
        <v>76</v>
      </c>
    </row>
    <row r="5" ht="15" thickBot="1"/>
    <row r="6" spans="1:4" ht="15">
      <c r="A6" s="9" t="s">
        <v>21</v>
      </c>
      <c r="B6" s="11" t="s">
        <v>78</v>
      </c>
      <c r="C6" s="7" t="s">
        <v>34</v>
      </c>
      <c r="D6" s="6" t="s">
        <v>33</v>
      </c>
    </row>
    <row r="7" spans="1:4" ht="15" hidden="1">
      <c r="A7" s="4" t="s">
        <v>20</v>
      </c>
      <c r="B7" s="5" t="s">
        <v>75</v>
      </c>
      <c r="D7" s="3"/>
    </row>
    <row r="8" spans="1:4" ht="15" hidden="1">
      <c r="A8" s="4" t="s">
        <v>18</v>
      </c>
      <c r="B8" s="5" t="s">
        <v>74</v>
      </c>
      <c r="D8" s="3"/>
    </row>
    <row r="9" spans="1:4" ht="15" hidden="1">
      <c r="A9" s="4" t="s">
        <v>16</v>
      </c>
      <c r="B9" s="5" t="s">
        <v>73</v>
      </c>
      <c r="D9" s="3"/>
    </row>
    <row r="10" spans="1:4" ht="15">
      <c r="A10" s="36" t="s">
        <v>14</v>
      </c>
      <c r="B10" t="s">
        <v>12</v>
      </c>
      <c r="C10">
        <v>1</v>
      </c>
      <c r="D10" s="3" t="s">
        <v>2</v>
      </c>
    </row>
    <row r="11" spans="1:4" ht="15">
      <c r="A11" s="36"/>
      <c r="B11" t="s">
        <v>72</v>
      </c>
      <c r="C11">
        <v>1</v>
      </c>
      <c r="D11" s="3" t="s">
        <v>2</v>
      </c>
    </row>
    <row r="12" spans="1:4" ht="15">
      <c r="A12" s="36"/>
      <c r="B12" t="s">
        <v>11</v>
      </c>
      <c r="C12">
        <v>2</v>
      </c>
      <c r="D12" s="3" t="s">
        <v>2</v>
      </c>
    </row>
    <row r="13" spans="1:4" ht="15">
      <c r="A13" s="36"/>
      <c r="B13" t="s">
        <v>28</v>
      </c>
      <c r="C13">
        <v>1</v>
      </c>
      <c r="D13" s="3" t="s">
        <v>2</v>
      </c>
    </row>
    <row r="14" spans="1:4" ht="15">
      <c r="A14" s="36"/>
      <c r="B14" t="s">
        <v>9</v>
      </c>
      <c r="C14">
        <v>8</v>
      </c>
      <c r="D14" s="3" t="s">
        <v>2</v>
      </c>
    </row>
    <row r="15" spans="1:4" ht="15">
      <c r="A15" s="36"/>
      <c r="B15" t="s">
        <v>71</v>
      </c>
      <c r="C15">
        <v>1</v>
      </c>
      <c r="D15" s="3" t="s">
        <v>2</v>
      </c>
    </row>
    <row r="16" spans="1:4" ht="15">
      <c r="A16" s="36"/>
      <c r="B16" t="s">
        <v>27</v>
      </c>
      <c r="C16">
        <v>1</v>
      </c>
      <c r="D16" s="3" t="s">
        <v>2</v>
      </c>
    </row>
    <row r="17" spans="1:4" ht="15">
      <c r="A17" s="36"/>
      <c r="B17" t="s">
        <v>8</v>
      </c>
      <c r="C17">
        <v>1</v>
      </c>
      <c r="D17" s="3" t="s">
        <v>2</v>
      </c>
    </row>
    <row r="18" spans="1:4" ht="15">
      <c r="A18" s="36"/>
      <c r="B18" t="s">
        <v>7</v>
      </c>
      <c r="C18">
        <v>6</v>
      </c>
      <c r="D18" s="3" t="s">
        <v>2</v>
      </c>
    </row>
    <row r="19" spans="1:4" ht="15">
      <c r="A19" s="36"/>
      <c r="B19" t="s">
        <v>54</v>
      </c>
      <c r="C19">
        <v>2</v>
      </c>
      <c r="D19" s="3" t="s">
        <v>2</v>
      </c>
    </row>
    <row r="20" spans="1:4" ht="15">
      <c r="A20" s="36"/>
      <c r="B20" t="s">
        <v>3</v>
      </c>
      <c r="C20">
        <v>3</v>
      </c>
      <c r="D20" s="3" t="s">
        <v>2</v>
      </c>
    </row>
    <row r="21" spans="1:4" ht="15">
      <c r="A21" s="36"/>
      <c r="B21" t="s">
        <v>26</v>
      </c>
      <c r="C21">
        <v>17</v>
      </c>
      <c r="D21" s="3" t="s">
        <v>0</v>
      </c>
    </row>
    <row r="22" spans="1:4" ht="15">
      <c r="A22" s="36"/>
      <c r="B22" t="s">
        <v>70</v>
      </c>
      <c r="C22">
        <f>7*4</f>
        <v>28</v>
      </c>
      <c r="D22" s="3" t="s">
        <v>0</v>
      </c>
    </row>
    <row r="23" spans="1:4" ht="15" thickBot="1">
      <c r="A23" s="10"/>
      <c r="B23" s="2" t="s">
        <v>24</v>
      </c>
      <c r="C23" s="2">
        <v>2</v>
      </c>
      <c r="D23" s="1" t="s">
        <v>0</v>
      </c>
    </row>
    <row r="24" ht="15" thickBot="1"/>
    <row r="25" spans="1:4" ht="15">
      <c r="A25" s="9" t="s">
        <v>21</v>
      </c>
      <c r="B25" s="11" t="s">
        <v>130</v>
      </c>
      <c r="C25" s="7"/>
      <c r="D25" s="6"/>
    </row>
    <row r="26" spans="1:4" ht="15" hidden="1">
      <c r="A26" s="4" t="s">
        <v>20</v>
      </c>
      <c r="B26" s="5" t="s">
        <v>69</v>
      </c>
      <c r="D26" s="3"/>
    </row>
    <row r="27" spans="1:4" ht="15" hidden="1">
      <c r="A27" s="4" t="s">
        <v>18</v>
      </c>
      <c r="B27" s="5" t="s">
        <v>68</v>
      </c>
      <c r="D27" s="3"/>
    </row>
    <row r="28" spans="1:4" ht="15" hidden="1">
      <c r="A28" s="4" t="s">
        <v>16</v>
      </c>
      <c r="B28" s="5" t="s">
        <v>67</v>
      </c>
      <c r="D28" s="3"/>
    </row>
    <row r="29" spans="1:4" ht="15">
      <c r="A29" s="36" t="s">
        <v>14</v>
      </c>
      <c r="B29" t="s">
        <v>28</v>
      </c>
      <c r="C29">
        <v>1</v>
      </c>
      <c r="D29" s="3" t="s">
        <v>2</v>
      </c>
    </row>
    <row r="30" spans="1:4" ht="15">
      <c r="A30" s="36"/>
      <c r="B30" t="s">
        <v>9</v>
      </c>
      <c r="C30">
        <v>17</v>
      </c>
      <c r="D30" s="3" t="s">
        <v>2</v>
      </c>
    </row>
    <row r="31" spans="1:4" ht="15">
      <c r="A31" s="36"/>
      <c r="B31" t="s">
        <v>8</v>
      </c>
      <c r="C31">
        <v>2</v>
      </c>
      <c r="D31" s="3" t="s">
        <v>2</v>
      </c>
    </row>
    <row r="32" spans="1:4" ht="15">
      <c r="A32" s="36"/>
      <c r="B32" t="s">
        <v>7</v>
      </c>
      <c r="C32">
        <v>8</v>
      </c>
      <c r="D32" s="3" t="s">
        <v>2</v>
      </c>
    </row>
    <row r="33" spans="1:4" ht="15">
      <c r="A33" s="36"/>
      <c r="B33" t="s">
        <v>66</v>
      </c>
      <c r="C33">
        <v>1</v>
      </c>
      <c r="D33" s="3" t="s">
        <v>2</v>
      </c>
    </row>
    <row r="34" spans="1:4" ht="15">
      <c r="A34" s="36"/>
      <c r="B34" t="s">
        <v>3</v>
      </c>
      <c r="C34">
        <v>1</v>
      </c>
      <c r="D34" s="3" t="s">
        <v>2</v>
      </c>
    </row>
    <row r="35" spans="1:4" ht="15">
      <c r="A35" s="36"/>
      <c r="B35" t="s">
        <v>26</v>
      </c>
      <c r="C35">
        <v>3</v>
      </c>
      <c r="D35" s="3" t="s">
        <v>0</v>
      </c>
    </row>
    <row r="36" spans="1:4" ht="15" thickBot="1">
      <c r="A36" s="37"/>
      <c r="B36" s="2" t="s">
        <v>65</v>
      </c>
      <c r="C36" s="2">
        <f>12+2</f>
        <v>14</v>
      </c>
      <c r="D36" s="1" t="s">
        <v>0</v>
      </c>
    </row>
    <row r="37" ht="15" thickBot="1"/>
    <row r="38" spans="1:4" ht="15">
      <c r="A38" s="9" t="s">
        <v>21</v>
      </c>
      <c r="B38" s="19" t="s">
        <v>123</v>
      </c>
      <c r="C38" s="7"/>
      <c r="D38" s="6"/>
    </row>
    <row r="39" spans="1:4" ht="15" hidden="1">
      <c r="A39" s="4" t="s">
        <v>20</v>
      </c>
      <c r="B39" s="5" t="s">
        <v>64</v>
      </c>
      <c r="D39" s="3"/>
    </row>
    <row r="40" spans="1:4" ht="15" hidden="1">
      <c r="A40" s="4" t="s">
        <v>18</v>
      </c>
      <c r="B40" s="5">
        <v>152</v>
      </c>
      <c r="D40" s="3"/>
    </row>
    <row r="41" spans="1:4" ht="15" hidden="1">
      <c r="A41" s="4" t="s">
        <v>16</v>
      </c>
      <c r="B41" t="s">
        <v>57</v>
      </c>
      <c r="D41" s="3"/>
    </row>
    <row r="42" spans="1:4" ht="15">
      <c r="A42" s="36" t="s">
        <v>14</v>
      </c>
      <c r="B42" t="s">
        <v>11</v>
      </c>
      <c r="C42">
        <v>3</v>
      </c>
      <c r="D42" s="3" t="s">
        <v>2</v>
      </c>
    </row>
    <row r="43" spans="1:4" ht="15">
      <c r="A43" s="36"/>
      <c r="B43" t="s">
        <v>28</v>
      </c>
      <c r="C43">
        <v>1</v>
      </c>
      <c r="D43" s="3" t="s">
        <v>2</v>
      </c>
    </row>
    <row r="44" spans="1:4" ht="15">
      <c r="A44" s="36"/>
      <c r="B44" t="s">
        <v>9</v>
      </c>
      <c r="C44">
        <v>17</v>
      </c>
      <c r="D44" s="3" t="s">
        <v>2</v>
      </c>
    </row>
    <row r="45" spans="1:4" ht="15">
      <c r="A45" s="36"/>
      <c r="B45" t="s">
        <v>7</v>
      </c>
      <c r="C45">
        <v>9</v>
      </c>
      <c r="D45" s="3" t="s">
        <v>2</v>
      </c>
    </row>
    <row r="46" spans="1:4" ht="15">
      <c r="A46" s="36"/>
      <c r="B46" t="s">
        <v>26</v>
      </c>
      <c r="C46">
        <v>17</v>
      </c>
      <c r="D46" s="3" t="s">
        <v>0</v>
      </c>
    </row>
    <row r="47" spans="1:4" ht="15">
      <c r="A47" s="36"/>
      <c r="B47" t="s">
        <v>1</v>
      </c>
      <c r="C47">
        <f>12*3</f>
        <v>36</v>
      </c>
      <c r="D47" s="3" t="s">
        <v>0</v>
      </c>
    </row>
    <row r="48" spans="1:4" ht="15" thickBot="1">
      <c r="A48" s="37"/>
      <c r="B48" s="2" t="s">
        <v>24</v>
      </c>
      <c r="C48" s="2">
        <v>4</v>
      </c>
      <c r="D48" s="1" t="s">
        <v>0</v>
      </c>
    </row>
  </sheetData>
  <mergeCells count="3">
    <mergeCell ref="A10:A22"/>
    <mergeCell ref="A29:A36"/>
    <mergeCell ref="A42:A48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FBC4E-8CCA-4CA6-BAF3-0C38EE0E47F6}">
  <sheetPr>
    <tabColor rgb="FFFFFF00"/>
  </sheetPr>
  <dimension ref="A1:F34"/>
  <sheetViews>
    <sheetView zoomScale="80" zoomScaleNormal="80" workbookViewId="0" topLeftCell="A1">
      <selection activeCell="B5" sqref="B5"/>
    </sheetView>
  </sheetViews>
  <sheetFormatPr defaultColWidth="9.140625" defaultRowHeight="15"/>
  <cols>
    <col min="1" max="1" width="30.421875" style="0" bestFit="1" customWidth="1"/>
    <col min="2" max="2" width="79.00390625" style="0" bestFit="1" customWidth="1"/>
    <col min="3" max="3" width="6.00390625" style="0" bestFit="1" customWidth="1"/>
    <col min="4" max="4" width="9.00390625" style="0" bestFit="1" customWidth="1"/>
  </cols>
  <sheetData>
    <row r="1" spans="1:6" ht="15">
      <c r="A1" s="14" t="s">
        <v>43</v>
      </c>
      <c r="B1" s="12"/>
      <c r="C1" s="12"/>
      <c r="D1" s="12"/>
      <c r="F1" s="17" t="s">
        <v>42</v>
      </c>
    </row>
    <row r="2" spans="1:4" ht="15">
      <c r="A2" s="14" t="s">
        <v>41</v>
      </c>
      <c r="B2" s="16">
        <v>45118</v>
      </c>
      <c r="C2" s="12"/>
      <c r="D2" s="12"/>
    </row>
    <row r="3" spans="1:6" ht="21">
      <c r="A3" s="14" t="s">
        <v>40</v>
      </c>
      <c r="B3" s="13" t="s">
        <v>39</v>
      </c>
      <c r="C3" s="12"/>
      <c r="D3" s="12"/>
      <c r="F3" s="15" t="s">
        <v>121</v>
      </c>
    </row>
    <row r="4" spans="1:6" ht="15">
      <c r="A4" s="14" t="s">
        <v>37</v>
      </c>
      <c r="B4" s="13" t="s">
        <v>164</v>
      </c>
      <c r="C4" s="12"/>
      <c r="D4" s="12"/>
      <c r="F4" t="s">
        <v>36</v>
      </c>
    </row>
    <row r="5" ht="15" thickBot="1"/>
    <row r="6" spans="1:4" ht="15">
      <c r="A6" s="9" t="s">
        <v>21</v>
      </c>
      <c r="B6" s="11" t="s">
        <v>78</v>
      </c>
      <c r="C6" s="7" t="s">
        <v>34</v>
      </c>
      <c r="D6" s="6" t="s">
        <v>113</v>
      </c>
    </row>
    <row r="7" spans="1:4" ht="15" hidden="1">
      <c r="A7" s="4" t="s">
        <v>20</v>
      </c>
      <c r="B7" s="5" t="s">
        <v>128</v>
      </c>
      <c r="D7" s="3"/>
    </row>
    <row r="8" spans="1:4" ht="15" hidden="1">
      <c r="A8" s="4" t="s">
        <v>18</v>
      </c>
      <c r="B8" t="s">
        <v>125</v>
      </c>
      <c r="D8" s="3"/>
    </row>
    <row r="9" spans="1:4" ht="15" hidden="1">
      <c r="A9" s="4" t="s">
        <v>16</v>
      </c>
      <c r="B9" t="s">
        <v>126</v>
      </c>
      <c r="D9" s="3"/>
    </row>
    <row r="10" spans="1:4" ht="15">
      <c r="A10" s="4"/>
      <c r="B10" t="s">
        <v>11</v>
      </c>
      <c r="C10">
        <v>2</v>
      </c>
      <c r="D10" s="3" t="s">
        <v>2</v>
      </c>
    </row>
    <row r="11" spans="1:4" ht="15">
      <c r="A11" s="4"/>
      <c r="B11" t="s">
        <v>29</v>
      </c>
      <c r="C11">
        <v>1</v>
      </c>
      <c r="D11" s="3" t="s">
        <v>2</v>
      </c>
    </row>
    <row r="12" spans="1:4" ht="15">
      <c r="A12" s="4"/>
      <c r="B12" t="s">
        <v>9</v>
      </c>
      <c r="C12">
        <v>9</v>
      </c>
      <c r="D12" s="3" t="s">
        <v>2</v>
      </c>
    </row>
    <row r="13" spans="1:4" ht="15">
      <c r="A13" s="4"/>
      <c r="B13" t="s">
        <v>27</v>
      </c>
      <c r="C13">
        <v>1</v>
      </c>
      <c r="D13" s="3" t="s">
        <v>2</v>
      </c>
    </row>
    <row r="14" spans="1:4" ht="15">
      <c r="A14" s="4"/>
      <c r="B14" t="s">
        <v>7</v>
      </c>
      <c r="C14">
        <v>4</v>
      </c>
      <c r="D14" s="3" t="s">
        <v>2</v>
      </c>
    </row>
    <row r="15" spans="1:4" ht="15">
      <c r="A15" s="4"/>
      <c r="B15" t="s">
        <v>3</v>
      </c>
      <c r="C15">
        <v>2</v>
      </c>
      <c r="D15" s="3" t="s">
        <v>2</v>
      </c>
    </row>
    <row r="16" spans="1:4" ht="15">
      <c r="A16" s="4"/>
      <c r="B16" t="s">
        <v>26</v>
      </c>
      <c r="C16">
        <v>17</v>
      </c>
      <c r="D16" s="3" t="s">
        <v>0</v>
      </c>
    </row>
    <row r="17" spans="1:4" ht="15">
      <c r="A17" s="4"/>
      <c r="B17" t="s">
        <v>1</v>
      </c>
      <c r="C17">
        <f>10*3</f>
        <v>30</v>
      </c>
      <c r="D17" s="3" t="s">
        <v>0</v>
      </c>
    </row>
    <row r="18" spans="1:4" ht="15" thickBot="1">
      <c r="A18" s="22"/>
      <c r="B18" s="2" t="s">
        <v>24</v>
      </c>
      <c r="C18" s="2">
        <v>10</v>
      </c>
      <c r="D18" s="1" t="s">
        <v>0</v>
      </c>
    </row>
    <row r="19" ht="15" thickBot="1"/>
    <row r="20" spans="1:4" ht="15">
      <c r="A20" s="9" t="s">
        <v>21</v>
      </c>
      <c r="B20" s="19" t="s">
        <v>162</v>
      </c>
      <c r="C20" s="7"/>
      <c r="D20" s="6"/>
    </row>
    <row r="21" spans="1:4" ht="15" hidden="1">
      <c r="A21" s="4" t="s">
        <v>20</v>
      </c>
      <c r="B21" s="5" t="s">
        <v>129</v>
      </c>
      <c r="D21" s="3"/>
    </row>
    <row r="22" spans="1:4" ht="15" hidden="1">
      <c r="A22" s="4" t="s">
        <v>18</v>
      </c>
      <c r="B22" s="5">
        <v>119</v>
      </c>
      <c r="D22" s="3"/>
    </row>
    <row r="23" spans="1:4" ht="15" hidden="1">
      <c r="A23" s="4" t="s">
        <v>16</v>
      </c>
      <c r="B23" s="5" t="s">
        <v>57</v>
      </c>
      <c r="D23" s="3"/>
    </row>
    <row r="24" spans="1:4" ht="15">
      <c r="A24" s="4"/>
      <c r="B24" s="5" t="s">
        <v>11</v>
      </c>
      <c r="C24">
        <v>3</v>
      </c>
      <c r="D24" s="3" t="s">
        <v>2</v>
      </c>
    </row>
    <row r="25" spans="1:4" ht="15">
      <c r="A25" s="4"/>
      <c r="B25" s="5" t="s">
        <v>168</v>
      </c>
      <c r="C25">
        <v>20</v>
      </c>
      <c r="D25" s="3" t="s">
        <v>2</v>
      </c>
    </row>
    <row r="26" spans="1:4" ht="15">
      <c r="A26" s="4"/>
      <c r="B26" s="5" t="s">
        <v>9</v>
      </c>
      <c r="C26">
        <v>4</v>
      </c>
      <c r="D26" s="3" t="s">
        <v>2</v>
      </c>
    </row>
    <row r="27" spans="1:4" ht="15">
      <c r="A27" s="4"/>
      <c r="B27" s="5" t="s">
        <v>59</v>
      </c>
      <c r="C27">
        <v>5</v>
      </c>
      <c r="D27" s="3" t="s">
        <v>2</v>
      </c>
    </row>
    <row r="28" spans="1:4" ht="15">
      <c r="A28" s="4"/>
      <c r="B28" s="5" t="s">
        <v>8</v>
      </c>
      <c r="C28">
        <v>2</v>
      </c>
      <c r="D28" s="3" t="s">
        <v>2</v>
      </c>
    </row>
    <row r="29" spans="1:4" ht="15">
      <c r="A29" s="4"/>
      <c r="B29" s="5" t="s">
        <v>7</v>
      </c>
      <c r="C29">
        <v>3</v>
      </c>
      <c r="D29" s="3" t="s">
        <v>2</v>
      </c>
    </row>
    <row r="30" spans="1:4" ht="15">
      <c r="A30" s="4"/>
      <c r="B30" t="s">
        <v>26</v>
      </c>
      <c r="C30">
        <v>17</v>
      </c>
      <c r="D30" s="3" t="s">
        <v>0</v>
      </c>
    </row>
    <row r="31" spans="1:4" ht="15">
      <c r="A31" s="4"/>
      <c r="B31" t="s">
        <v>1</v>
      </c>
      <c r="C31">
        <f>6*3</f>
        <v>18</v>
      </c>
      <c r="D31" s="3" t="s">
        <v>0</v>
      </c>
    </row>
    <row r="32" spans="1:4" ht="15" thickBot="1">
      <c r="A32" s="22"/>
      <c r="B32" s="2" t="s">
        <v>24</v>
      </c>
      <c r="C32" s="2">
        <v>4</v>
      </c>
      <c r="D32" s="1" t="s">
        <v>0</v>
      </c>
    </row>
    <row r="34" ht="15">
      <c r="A34" s="17"/>
    </row>
  </sheetData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B61CD-A08B-4A2F-9341-0F502BC80BC6}">
  <sheetPr>
    <tabColor rgb="FFFFFF00"/>
  </sheetPr>
  <dimension ref="A1:F38"/>
  <sheetViews>
    <sheetView zoomScale="80" zoomScaleNormal="80" workbookViewId="0" topLeftCell="A1">
      <selection activeCell="C11" sqref="C11:C38"/>
    </sheetView>
  </sheetViews>
  <sheetFormatPr defaultColWidth="9.140625" defaultRowHeight="15"/>
  <cols>
    <col min="1" max="1" width="31.00390625" style="0" bestFit="1" customWidth="1"/>
    <col min="2" max="2" width="93.7109375" style="0" bestFit="1" customWidth="1"/>
    <col min="3" max="3" width="6.00390625" style="0" bestFit="1" customWidth="1"/>
    <col min="4" max="4" width="10.00390625" style="0" bestFit="1" customWidth="1"/>
  </cols>
  <sheetData>
    <row r="1" spans="1:6" ht="15">
      <c r="A1" s="14" t="s">
        <v>43</v>
      </c>
      <c r="B1" s="12"/>
      <c r="C1" s="12"/>
      <c r="D1" s="12"/>
      <c r="F1" s="17" t="s">
        <v>42</v>
      </c>
    </row>
    <row r="2" spans="1:4" ht="15">
      <c r="A2" s="14" t="s">
        <v>41</v>
      </c>
      <c r="B2" s="16">
        <v>45484</v>
      </c>
      <c r="C2" s="12"/>
      <c r="D2" s="12"/>
    </row>
    <row r="3" spans="1:6" ht="21">
      <c r="A3" s="14" t="s">
        <v>40</v>
      </c>
      <c r="B3" s="13" t="s">
        <v>39</v>
      </c>
      <c r="C3" s="12"/>
      <c r="D3" s="12"/>
      <c r="F3" s="15" t="s">
        <v>77</v>
      </c>
    </row>
    <row r="4" spans="1:6" ht="15">
      <c r="A4" s="14" t="s">
        <v>37</v>
      </c>
      <c r="B4" s="13" t="s">
        <v>136</v>
      </c>
      <c r="C4" s="12"/>
      <c r="D4" s="12"/>
      <c r="F4" t="s">
        <v>76</v>
      </c>
    </row>
    <row r="6" ht="15" thickBot="1"/>
    <row r="7" spans="1:4" ht="15">
      <c r="A7" s="9" t="s">
        <v>21</v>
      </c>
      <c r="B7" s="19" t="s">
        <v>122</v>
      </c>
      <c r="C7" s="7" t="s">
        <v>34</v>
      </c>
      <c r="D7" s="6" t="s">
        <v>113</v>
      </c>
    </row>
    <row r="8" spans="1:4" ht="15" hidden="1">
      <c r="A8" s="4" t="s">
        <v>20</v>
      </c>
      <c r="B8" s="5" t="s">
        <v>133</v>
      </c>
      <c r="D8" s="3"/>
    </row>
    <row r="9" spans="1:4" ht="15" hidden="1">
      <c r="A9" s="4" t="s">
        <v>18</v>
      </c>
      <c r="B9" s="5" t="s">
        <v>134</v>
      </c>
      <c r="D9" s="3"/>
    </row>
    <row r="10" spans="1:4" ht="15" hidden="1">
      <c r="A10" s="4" t="s">
        <v>16</v>
      </c>
      <c r="B10" t="s">
        <v>79</v>
      </c>
      <c r="D10" s="3"/>
    </row>
    <row r="11" spans="1:4" ht="15">
      <c r="A11" s="36" t="s">
        <v>14</v>
      </c>
      <c r="B11" s="5" t="s">
        <v>58</v>
      </c>
      <c r="C11">
        <v>1</v>
      </c>
      <c r="D11" s="3" t="s">
        <v>2</v>
      </c>
    </row>
    <row r="12" spans="1:4" ht="15">
      <c r="A12" s="36"/>
      <c r="B12" s="5" t="s">
        <v>11</v>
      </c>
      <c r="C12">
        <v>2</v>
      </c>
      <c r="D12" s="3" t="s">
        <v>2</v>
      </c>
    </row>
    <row r="13" spans="1:4" ht="15">
      <c r="A13" s="36"/>
      <c r="B13" t="s">
        <v>28</v>
      </c>
      <c r="C13">
        <v>1</v>
      </c>
      <c r="D13" s="3" t="s">
        <v>2</v>
      </c>
    </row>
    <row r="14" spans="1:4" ht="15">
      <c r="A14" s="36"/>
      <c r="B14" s="5" t="s">
        <v>9</v>
      </c>
      <c r="C14">
        <v>31</v>
      </c>
      <c r="D14" s="3" t="s">
        <v>2</v>
      </c>
    </row>
    <row r="15" spans="1:4" ht="15">
      <c r="A15" s="36"/>
      <c r="B15" s="5" t="s">
        <v>71</v>
      </c>
      <c r="C15">
        <v>1</v>
      </c>
      <c r="D15" s="3" t="s">
        <v>2</v>
      </c>
    </row>
    <row r="16" spans="1:4" ht="15">
      <c r="A16" s="36"/>
      <c r="B16" s="5" t="s">
        <v>8</v>
      </c>
      <c r="C16">
        <v>2</v>
      </c>
      <c r="D16" s="3" t="s">
        <v>2</v>
      </c>
    </row>
    <row r="17" spans="1:4" ht="15">
      <c r="A17" s="36"/>
      <c r="B17" s="5" t="s">
        <v>7</v>
      </c>
      <c r="C17">
        <v>21</v>
      </c>
      <c r="D17" s="3" t="s">
        <v>2</v>
      </c>
    </row>
    <row r="18" spans="1:4" ht="15">
      <c r="A18" s="36"/>
      <c r="B18" s="5" t="s">
        <v>54</v>
      </c>
      <c r="C18">
        <v>1</v>
      </c>
      <c r="D18" s="3" t="s">
        <v>2</v>
      </c>
    </row>
    <row r="19" spans="1:4" ht="15">
      <c r="A19" s="36"/>
      <c r="B19" s="5" t="s">
        <v>3</v>
      </c>
      <c r="C19">
        <v>1</v>
      </c>
      <c r="D19" s="3" t="s">
        <v>2</v>
      </c>
    </row>
    <row r="20" spans="1:4" ht="15">
      <c r="A20" s="36"/>
      <c r="B20" t="s">
        <v>26</v>
      </c>
      <c r="C20">
        <v>17</v>
      </c>
      <c r="D20" s="3" t="s">
        <v>0</v>
      </c>
    </row>
    <row r="21" spans="1:4" ht="15">
      <c r="A21" s="36"/>
      <c r="B21" t="s">
        <v>1</v>
      </c>
      <c r="C21">
        <f>14*3</f>
        <v>42</v>
      </c>
      <c r="D21" s="3" t="s">
        <v>0</v>
      </c>
    </row>
    <row r="22" spans="1:4" ht="15" thickBot="1">
      <c r="A22" s="37"/>
      <c r="B22" s="2" t="s">
        <v>24</v>
      </c>
      <c r="C22" s="2">
        <v>30</v>
      </c>
      <c r="D22" s="1" t="s">
        <v>0</v>
      </c>
    </row>
    <row r="23" ht="15" thickBot="1"/>
    <row r="24" spans="1:4" ht="15">
      <c r="A24" s="9" t="s">
        <v>21</v>
      </c>
      <c r="B24" s="19" t="s">
        <v>49</v>
      </c>
      <c r="C24" s="7"/>
      <c r="D24" s="6"/>
    </row>
    <row r="25" spans="1:4" ht="15" hidden="1">
      <c r="A25" s="4" t="s">
        <v>20</v>
      </c>
      <c r="B25" s="5" t="s">
        <v>172</v>
      </c>
      <c r="D25" s="3"/>
    </row>
    <row r="26" spans="1:4" ht="15" hidden="1">
      <c r="A26" s="4" t="s">
        <v>18</v>
      </c>
      <c r="B26" s="5" t="s">
        <v>135</v>
      </c>
      <c r="D26" s="3"/>
    </row>
    <row r="27" spans="1:4" ht="15" hidden="1">
      <c r="A27" s="4" t="s">
        <v>16</v>
      </c>
      <c r="B27" t="s">
        <v>15</v>
      </c>
      <c r="D27" s="3"/>
    </row>
    <row r="28" spans="1:4" ht="15">
      <c r="A28" s="4"/>
      <c r="B28" t="s">
        <v>13</v>
      </c>
      <c r="C28">
        <v>1</v>
      </c>
      <c r="D28" s="3" t="s">
        <v>2</v>
      </c>
    </row>
    <row r="29" spans="1:4" ht="15">
      <c r="A29" s="36"/>
      <c r="B29" t="s">
        <v>9</v>
      </c>
      <c r="C29">
        <v>12</v>
      </c>
      <c r="D29" s="3" t="s">
        <v>2</v>
      </c>
    </row>
    <row r="30" spans="1:4" ht="15">
      <c r="A30" s="36"/>
      <c r="B30" t="s">
        <v>7</v>
      </c>
      <c r="C30">
        <v>12</v>
      </c>
      <c r="D30" s="3" t="s">
        <v>2</v>
      </c>
    </row>
    <row r="31" spans="1:4" ht="15" thickBot="1">
      <c r="A31" s="37"/>
      <c r="B31" s="2" t="s">
        <v>66</v>
      </c>
      <c r="C31" s="2">
        <v>1</v>
      </c>
      <c r="D31" s="1" t="s">
        <v>2</v>
      </c>
    </row>
    <row r="32" ht="15" thickBot="1"/>
    <row r="33" spans="1:4" ht="15">
      <c r="A33" s="9" t="s">
        <v>21</v>
      </c>
      <c r="B33" s="19" t="s">
        <v>116</v>
      </c>
      <c r="C33" s="7"/>
      <c r="D33" s="6"/>
    </row>
    <row r="34" spans="1:4" ht="15" hidden="1">
      <c r="A34" s="4" t="s">
        <v>20</v>
      </c>
      <c r="B34" s="5" t="s">
        <v>138</v>
      </c>
      <c r="D34" s="3"/>
    </row>
    <row r="35" spans="1:4" ht="15" hidden="1">
      <c r="A35" s="4" t="s">
        <v>18</v>
      </c>
      <c r="B35" s="5" t="s">
        <v>137</v>
      </c>
      <c r="D35" s="3"/>
    </row>
    <row r="36" spans="1:4" ht="15" hidden="1">
      <c r="A36" s="4" t="s">
        <v>16</v>
      </c>
      <c r="B36" s="5" t="s">
        <v>15</v>
      </c>
      <c r="D36" s="3"/>
    </row>
    <row r="37" spans="1:4" ht="15">
      <c r="A37" s="36" t="s">
        <v>14</v>
      </c>
      <c r="B37" s="5" t="s">
        <v>9</v>
      </c>
      <c r="C37">
        <v>1</v>
      </c>
      <c r="D37" s="3" t="s">
        <v>2</v>
      </c>
    </row>
    <row r="38" spans="1:4" ht="15" thickBot="1">
      <c r="A38" s="37"/>
      <c r="B38" s="20" t="s">
        <v>7</v>
      </c>
      <c r="C38" s="2">
        <v>3</v>
      </c>
      <c r="D38" s="1" t="s">
        <v>2</v>
      </c>
    </row>
  </sheetData>
  <mergeCells count="3">
    <mergeCell ref="A29:A31"/>
    <mergeCell ref="A11:A22"/>
    <mergeCell ref="A37:A38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EEC71-B83E-4255-A5E3-E170FE9773B9}">
  <sheetPr>
    <tabColor rgb="FFFFFF00"/>
  </sheetPr>
  <dimension ref="A1:F35"/>
  <sheetViews>
    <sheetView zoomScale="80" zoomScaleNormal="80" workbookViewId="0" topLeftCell="A1">
      <selection activeCell="F33" sqref="F33"/>
    </sheetView>
  </sheetViews>
  <sheetFormatPr defaultColWidth="9.140625" defaultRowHeight="15"/>
  <cols>
    <col min="1" max="1" width="31.00390625" style="0" bestFit="1" customWidth="1"/>
    <col min="2" max="2" width="65.8515625" style="0" bestFit="1" customWidth="1"/>
    <col min="3" max="3" width="6.00390625" style="0" bestFit="1" customWidth="1"/>
    <col min="4" max="4" width="10.00390625" style="0" bestFit="1" customWidth="1"/>
    <col min="6" max="6" width="52.8515625" style="0" bestFit="1" customWidth="1"/>
  </cols>
  <sheetData>
    <row r="1" spans="1:6" ht="15">
      <c r="A1" s="14" t="s">
        <v>43</v>
      </c>
      <c r="B1" s="12"/>
      <c r="C1" s="12"/>
      <c r="D1" s="12"/>
      <c r="F1" s="17" t="s">
        <v>42</v>
      </c>
    </row>
    <row r="2" spans="1:4" ht="15">
      <c r="A2" s="14" t="s">
        <v>41</v>
      </c>
      <c r="B2" s="16">
        <v>45485</v>
      </c>
      <c r="C2" s="12"/>
      <c r="D2" s="12"/>
    </row>
    <row r="3" spans="1:6" ht="21">
      <c r="A3" s="14" t="s">
        <v>40</v>
      </c>
      <c r="B3" s="13" t="s">
        <v>39</v>
      </c>
      <c r="C3" s="12"/>
      <c r="D3" s="12"/>
      <c r="F3" s="15" t="s">
        <v>77</v>
      </c>
    </row>
    <row r="4" spans="1:6" ht="15">
      <c r="A4" s="14" t="s">
        <v>37</v>
      </c>
      <c r="B4" s="13" t="s">
        <v>136</v>
      </c>
      <c r="C4" s="12"/>
      <c r="D4" s="12"/>
      <c r="F4" t="s">
        <v>76</v>
      </c>
    </row>
    <row r="5" ht="15" thickBot="1"/>
    <row r="6" spans="1:4" ht="15">
      <c r="A6" s="9" t="s">
        <v>21</v>
      </c>
      <c r="B6" s="19" t="s">
        <v>149</v>
      </c>
      <c r="C6" s="7" t="s">
        <v>34</v>
      </c>
      <c r="D6" s="6" t="s">
        <v>113</v>
      </c>
    </row>
    <row r="7" spans="1:4" ht="15" hidden="1">
      <c r="A7" s="4" t="s">
        <v>20</v>
      </c>
      <c r="B7" s="5" t="s">
        <v>145</v>
      </c>
      <c r="D7" s="3"/>
    </row>
    <row r="8" spans="1:4" ht="15" hidden="1">
      <c r="A8" s="4" t="s">
        <v>18</v>
      </c>
      <c r="B8" s="5" t="s">
        <v>144</v>
      </c>
      <c r="D8" s="3"/>
    </row>
    <row r="9" spans="1:4" ht="15" hidden="1">
      <c r="A9" s="4" t="s">
        <v>16</v>
      </c>
      <c r="B9" t="s">
        <v>143</v>
      </c>
      <c r="D9" s="3"/>
    </row>
    <row r="10" spans="1:4" ht="15">
      <c r="A10" s="36" t="s">
        <v>14</v>
      </c>
      <c r="B10" s="5" t="s">
        <v>58</v>
      </c>
      <c r="C10">
        <v>2</v>
      </c>
      <c r="D10" s="3" t="s">
        <v>2</v>
      </c>
    </row>
    <row r="11" spans="1:4" ht="15">
      <c r="A11" s="36"/>
      <c r="B11" s="5" t="s">
        <v>72</v>
      </c>
      <c r="C11">
        <v>1</v>
      </c>
      <c r="D11" s="3" t="s">
        <v>2</v>
      </c>
    </row>
    <row r="12" spans="1:4" ht="15">
      <c r="A12" s="36"/>
      <c r="B12" s="5" t="s">
        <v>11</v>
      </c>
      <c r="C12">
        <v>3</v>
      </c>
      <c r="D12" s="3" t="s">
        <v>2</v>
      </c>
    </row>
    <row r="13" spans="1:4" ht="15">
      <c r="A13" s="36"/>
      <c r="B13" s="5" t="s">
        <v>142</v>
      </c>
      <c r="C13">
        <v>3</v>
      </c>
      <c r="D13" s="3" t="s">
        <v>2</v>
      </c>
    </row>
    <row r="14" spans="1:4" ht="15">
      <c r="A14" s="36"/>
      <c r="B14" s="5" t="s">
        <v>9</v>
      </c>
      <c r="C14">
        <v>8</v>
      </c>
      <c r="D14" s="3" t="s">
        <v>2</v>
      </c>
    </row>
    <row r="15" spans="1:4" ht="15">
      <c r="A15" s="36"/>
      <c r="B15" s="5" t="s">
        <v>141</v>
      </c>
      <c r="C15">
        <v>9</v>
      </c>
      <c r="D15" s="3" t="s">
        <v>2</v>
      </c>
    </row>
    <row r="16" spans="1:4" ht="15">
      <c r="A16" s="36"/>
      <c r="B16" s="5" t="s">
        <v>8</v>
      </c>
      <c r="C16">
        <v>2</v>
      </c>
      <c r="D16" s="3" t="s">
        <v>2</v>
      </c>
    </row>
    <row r="17" spans="1:4" ht="15">
      <c r="A17" s="36"/>
      <c r="B17" s="5" t="s">
        <v>7</v>
      </c>
      <c r="C17">
        <v>6</v>
      </c>
      <c r="D17" s="3" t="s">
        <v>2</v>
      </c>
    </row>
    <row r="18" spans="1:4" ht="15">
      <c r="A18" s="36"/>
      <c r="B18" s="5" t="s">
        <v>140</v>
      </c>
      <c r="C18">
        <v>1</v>
      </c>
      <c r="D18" s="3" t="s">
        <v>2</v>
      </c>
    </row>
    <row r="19" spans="1:4" ht="15">
      <c r="A19" s="36"/>
      <c r="B19" t="s">
        <v>3</v>
      </c>
      <c r="C19">
        <v>5</v>
      </c>
      <c r="D19" s="3" t="s">
        <v>2</v>
      </c>
    </row>
    <row r="20" spans="1:4" ht="15">
      <c r="A20" s="36"/>
      <c r="B20" t="s">
        <v>26</v>
      </c>
      <c r="C20">
        <v>34</v>
      </c>
      <c r="D20" s="3" t="s">
        <v>0</v>
      </c>
    </row>
    <row r="21" spans="1:4" ht="15" thickBot="1">
      <c r="A21" s="37"/>
      <c r="B21" s="2" t="s">
        <v>1</v>
      </c>
      <c r="C21" s="2">
        <f>11*3</f>
        <v>33</v>
      </c>
      <c r="D21" s="1" t="s">
        <v>0</v>
      </c>
    </row>
    <row r="22" ht="15" thickBot="1"/>
    <row r="23" spans="1:4" ht="15">
      <c r="A23" s="9" t="s">
        <v>21</v>
      </c>
      <c r="B23" s="19" t="s">
        <v>161</v>
      </c>
      <c r="C23" s="7"/>
      <c r="D23" s="6"/>
    </row>
    <row r="24" spans="1:4" ht="15" hidden="1">
      <c r="A24" s="4" t="s">
        <v>20</v>
      </c>
      <c r="B24" s="5" t="s">
        <v>139</v>
      </c>
      <c r="D24" s="3"/>
    </row>
    <row r="25" spans="1:4" ht="15" hidden="1">
      <c r="A25" s="4" t="s">
        <v>18</v>
      </c>
      <c r="B25" s="5">
        <v>116</v>
      </c>
      <c r="D25" s="3"/>
    </row>
    <row r="26" spans="1:4" ht="15" hidden="1">
      <c r="A26" s="4" t="s">
        <v>16</v>
      </c>
      <c r="B26" t="s">
        <v>47</v>
      </c>
      <c r="D26" s="3"/>
    </row>
    <row r="27" spans="1:4" ht="15">
      <c r="A27" s="4"/>
      <c r="B27" s="5" t="s">
        <v>11</v>
      </c>
      <c r="C27">
        <v>1</v>
      </c>
      <c r="D27" s="3" t="s">
        <v>2</v>
      </c>
    </row>
    <row r="28" spans="1:4" ht="15">
      <c r="A28" s="4"/>
      <c r="B28" s="5" t="s">
        <v>28</v>
      </c>
      <c r="C28">
        <v>1</v>
      </c>
      <c r="D28" s="3" t="s">
        <v>2</v>
      </c>
    </row>
    <row r="29" spans="1:4" ht="15">
      <c r="A29" s="4"/>
      <c r="B29" s="5" t="s">
        <v>9</v>
      </c>
      <c r="C29">
        <v>15</v>
      </c>
      <c r="D29" s="3" t="s">
        <v>2</v>
      </c>
    </row>
    <row r="30" spans="1:4" ht="15">
      <c r="A30" s="4"/>
      <c r="B30" s="5" t="s">
        <v>71</v>
      </c>
      <c r="C30">
        <v>2</v>
      </c>
      <c r="D30" s="3" t="s">
        <v>2</v>
      </c>
    </row>
    <row r="31" spans="1:4" ht="15">
      <c r="A31" s="4"/>
      <c r="B31" s="5" t="s">
        <v>8</v>
      </c>
      <c r="C31">
        <v>1</v>
      </c>
      <c r="D31" s="3" t="s">
        <v>2</v>
      </c>
    </row>
    <row r="32" spans="1:4" ht="15">
      <c r="A32" s="4"/>
      <c r="B32" s="5" t="s">
        <v>7</v>
      </c>
      <c r="C32">
        <v>7</v>
      </c>
      <c r="D32" s="3" t="s">
        <v>2</v>
      </c>
    </row>
    <row r="33" spans="1:4" ht="15">
      <c r="A33" s="4"/>
      <c r="B33" t="s">
        <v>26</v>
      </c>
      <c r="C33">
        <v>17</v>
      </c>
      <c r="D33" s="3" t="s">
        <v>0</v>
      </c>
    </row>
    <row r="34" spans="1:4" ht="15">
      <c r="A34" s="4"/>
      <c r="B34" t="s">
        <v>1</v>
      </c>
      <c r="C34">
        <f>12*3</f>
        <v>36</v>
      </c>
      <c r="D34" s="3" t="s">
        <v>0</v>
      </c>
    </row>
    <row r="35" spans="1:4" ht="15" thickBot="1">
      <c r="A35" s="22"/>
      <c r="B35" s="2" t="s">
        <v>24</v>
      </c>
      <c r="C35" s="2">
        <v>3</v>
      </c>
      <c r="D35" s="1" t="s">
        <v>0</v>
      </c>
    </row>
  </sheetData>
  <mergeCells count="1">
    <mergeCell ref="A10:A2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 TUO Ekonomická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 Katerina</dc:creator>
  <cp:keywords/>
  <dc:description/>
  <cp:lastModifiedBy>Kubesova Marie</cp:lastModifiedBy>
  <dcterms:created xsi:type="dcterms:W3CDTF">2024-04-30T08:01:59Z</dcterms:created>
  <dcterms:modified xsi:type="dcterms:W3CDTF">2024-05-03T10:26:15Z</dcterms:modified>
  <cp:category/>
  <cp:version/>
  <cp:contentType/>
  <cp:contentStatus/>
</cp:coreProperties>
</file>