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<sst xmlns="http://schemas.openxmlformats.org/spreadsheetml/2006/main" count="90" uniqueCount="42">
  <si>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</si>
  <si>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</si>
  <si>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</si>
  <si>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</si>
  <si>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</si>
  <si>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</si>
  <si>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</si>
  <si>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</si>
  <si>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</si>
  <si>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</si>
  <si>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</si>
  <si>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</si>
  <si>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</si>
  <si>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</si>
  <si>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</si>
  <si>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</si>
  <si>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</si>
  <si>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</si>
  <si>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</si>
  <si>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</si>
  <si>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</si>
  <si>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</si>
  <si>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</si>
  <si>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</si>
  <si>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</si>
  <si>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</si>
  <si>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</si>
  <si>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</si>
  <si>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</si>
  <si>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</si>
  <si>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</si>
  <si>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DNS_NB_ATYP</t>
  </si>
  <si>
    <t>DNS_Ultrabook13"_typ_B</t>
  </si>
  <si>
    <t>DNS_LCD27" Výškově stavitelný</t>
  </si>
  <si>
    <t>DNS_PRACOVNI_STANICE_ATYP</t>
  </si>
  <si>
    <t>Fakulta bezpečnostního  inženýrství</t>
  </si>
  <si>
    <t>Lumírova</t>
  </si>
  <si>
    <t>630/13</t>
  </si>
  <si>
    <t>700 30</t>
  </si>
  <si>
    <t>Ostrava-Výškovice</t>
  </si>
  <si>
    <t>Gabriela Žilová 
gabriela.zilova@vsb.cz
+420597322877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</si>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</sst>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38"/>
  <sheetViews>
    <sheetView tabSelected="1" zoomScale="70" zoomScaleNormal="70" workbookViewId="0" topLeftCell="A1">
      <selection activeCell="L45" sqref="L45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8.5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4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56" t="s">
        <v>2</v>
      </c>
      <c r="B6" s="58" t="s">
        <v>3</v>
      </c>
      <c r="C6" s="60" t="s">
        <v>4</v>
      </c>
      <c r="D6" s="64" t="s">
        <v>5</v>
      </c>
      <c r="E6" s="64" t="s">
        <v>6</v>
      </c>
      <c r="F6" s="66" t="s">
        <v>7</v>
      </c>
      <c r="G6" s="67"/>
      <c r="H6" s="66" t="s">
        <v>8</v>
      </c>
      <c r="I6" s="67"/>
      <c r="J6" s="3" t="s">
        <v>9</v>
      </c>
      <c r="K6" s="64" t="s">
        <v>10</v>
      </c>
      <c r="L6" s="60" t="s">
        <v>11</v>
      </c>
      <c r="M6" s="3" t="s">
        <v>12</v>
      </c>
      <c r="N6" s="60" t="s">
        <v>13</v>
      </c>
      <c r="O6" s="62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57"/>
      <c r="B7" s="59"/>
      <c r="C7" s="61"/>
      <c r="D7" s="65"/>
      <c r="E7" s="65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65"/>
      <c r="L7" s="61"/>
      <c r="M7" s="35" t="s">
        <v>18</v>
      </c>
      <c r="N7" s="61"/>
      <c r="O7" s="6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52">
        <v>60005803</v>
      </c>
      <c r="B8" s="43">
        <v>10</v>
      </c>
      <c r="C8" s="44" t="s">
        <v>30</v>
      </c>
      <c r="D8" s="45">
        <v>2</v>
      </c>
      <c r="E8" s="44" t="s">
        <v>29</v>
      </c>
      <c r="F8" s="24">
        <v>42000</v>
      </c>
      <c r="G8" s="24">
        <f aca="true" t="shared" si="0" ref="G8:G9">D8*F8</f>
        <v>84000</v>
      </c>
      <c r="H8" s="25" t="s">
        <v>19</v>
      </c>
      <c r="I8" s="33" t="e">
        <f aca="true" t="shared" si="1" ref="I8:I9">H8*D8</f>
        <v>#VALUE!</v>
      </c>
      <c r="J8" s="48" t="s">
        <v>40</v>
      </c>
      <c r="K8" s="48" t="s">
        <v>35</v>
      </c>
      <c r="L8" s="48" t="s">
        <v>36</v>
      </c>
      <c r="M8" s="48" t="s">
        <v>37</v>
      </c>
      <c r="N8" s="48" t="s">
        <v>38</v>
      </c>
      <c r="O8" s="46" t="s">
        <v>39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2"/>
      <c r="B9" s="43">
        <v>20</v>
      </c>
      <c r="C9" s="44" t="s">
        <v>32</v>
      </c>
      <c r="D9" s="45">
        <v>1</v>
      </c>
      <c r="E9" s="44" t="s">
        <v>29</v>
      </c>
      <c r="F9" s="24">
        <v>27000</v>
      </c>
      <c r="G9" s="24">
        <f t="shared" si="0"/>
        <v>27000</v>
      </c>
      <c r="H9" s="25" t="s">
        <v>19</v>
      </c>
      <c r="I9" s="33" t="e">
        <f t="shared" si="1"/>
        <v>#VALUE!</v>
      </c>
      <c r="J9" s="49"/>
      <c r="K9" s="49" t="s">
        <v>35</v>
      </c>
      <c r="L9" s="49" t="s">
        <v>36</v>
      </c>
      <c r="M9" s="49" t="s">
        <v>37</v>
      </c>
      <c r="N9" s="49" t="s">
        <v>38</v>
      </c>
      <c r="O9" s="47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52"/>
      <c r="B10" s="43">
        <v>30</v>
      </c>
      <c r="C10" s="44" t="s">
        <v>33</v>
      </c>
      <c r="D10" s="45">
        <v>2</v>
      </c>
      <c r="E10" s="44" t="s">
        <v>29</v>
      </c>
      <c r="F10" s="24">
        <v>6000</v>
      </c>
      <c r="G10" s="24">
        <f aca="true" t="shared" si="2" ref="G10:G15">D10*F10</f>
        <v>12000</v>
      </c>
      <c r="H10" s="25" t="s">
        <v>19</v>
      </c>
      <c r="I10" s="33" t="e">
        <f aca="true" t="shared" si="3" ref="I10:I15">H10*D10</f>
        <v>#VALUE!</v>
      </c>
      <c r="J10" s="49"/>
      <c r="K10" s="49" t="s">
        <v>35</v>
      </c>
      <c r="L10" s="49" t="s">
        <v>36</v>
      </c>
      <c r="M10" s="49" t="s">
        <v>37</v>
      </c>
      <c r="N10" s="49" t="s">
        <v>38</v>
      </c>
      <c r="O10" s="47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2"/>
      <c r="B11" s="43">
        <v>40</v>
      </c>
      <c r="C11" s="44" t="s">
        <v>31</v>
      </c>
      <c r="D11" s="45">
        <v>1</v>
      </c>
      <c r="E11" s="44" t="s">
        <v>29</v>
      </c>
      <c r="F11" s="24">
        <v>51000</v>
      </c>
      <c r="G11" s="24">
        <f t="shared" si="2"/>
        <v>51000</v>
      </c>
      <c r="H11" s="25" t="s">
        <v>19</v>
      </c>
      <c r="I11" s="33" t="e">
        <f t="shared" si="3"/>
        <v>#VALUE!</v>
      </c>
      <c r="J11" s="49"/>
      <c r="K11" s="49" t="s">
        <v>35</v>
      </c>
      <c r="L11" s="49" t="s">
        <v>36</v>
      </c>
      <c r="M11" s="49" t="s">
        <v>37</v>
      </c>
      <c r="N11" s="49" t="s">
        <v>38</v>
      </c>
      <c r="O11" s="47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52"/>
      <c r="B12" s="43">
        <v>50</v>
      </c>
      <c r="C12" s="44" t="s">
        <v>31</v>
      </c>
      <c r="D12" s="45">
        <v>1</v>
      </c>
      <c r="E12" s="44" t="s">
        <v>29</v>
      </c>
      <c r="F12" s="24">
        <v>34000</v>
      </c>
      <c r="G12" s="24">
        <f t="shared" si="2"/>
        <v>34000</v>
      </c>
      <c r="H12" s="25" t="s">
        <v>19</v>
      </c>
      <c r="I12" s="33" t="e">
        <f t="shared" si="3"/>
        <v>#VALUE!</v>
      </c>
      <c r="J12" s="49"/>
      <c r="K12" s="49" t="s">
        <v>35</v>
      </c>
      <c r="L12" s="49" t="s">
        <v>36</v>
      </c>
      <c r="M12" s="49" t="s">
        <v>37</v>
      </c>
      <c r="N12" s="49" t="s">
        <v>38</v>
      </c>
      <c r="O12" s="47"/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2"/>
      <c r="B13" s="43">
        <v>60</v>
      </c>
      <c r="C13" s="44" t="s">
        <v>31</v>
      </c>
      <c r="D13" s="45">
        <v>1</v>
      </c>
      <c r="E13" s="44" t="s">
        <v>29</v>
      </c>
      <c r="F13" s="24">
        <v>36000</v>
      </c>
      <c r="G13" s="24">
        <f t="shared" si="2"/>
        <v>36000</v>
      </c>
      <c r="H13" s="25" t="s">
        <v>19</v>
      </c>
      <c r="I13" s="33" t="e">
        <f t="shared" si="3"/>
        <v>#VALUE!</v>
      </c>
      <c r="J13" s="49"/>
      <c r="K13" s="49" t="s">
        <v>35</v>
      </c>
      <c r="L13" s="49" t="s">
        <v>36</v>
      </c>
      <c r="M13" s="49" t="s">
        <v>37</v>
      </c>
      <c r="N13" s="49" t="s">
        <v>38</v>
      </c>
      <c r="O13" s="47"/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52"/>
      <c r="B14" s="43">
        <v>70</v>
      </c>
      <c r="C14" s="44" t="s">
        <v>31</v>
      </c>
      <c r="D14" s="45">
        <v>1</v>
      </c>
      <c r="E14" s="44" t="s">
        <v>29</v>
      </c>
      <c r="F14" s="24">
        <v>52000</v>
      </c>
      <c r="G14" s="24">
        <f t="shared" si="2"/>
        <v>52000</v>
      </c>
      <c r="H14" s="25" t="s">
        <v>19</v>
      </c>
      <c r="I14" s="33" t="e">
        <f t="shared" si="3"/>
        <v>#VALUE!</v>
      </c>
      <c r="J14" s="49"/>
      <c r="K14" s="49" t="s">
        <v>35</v>
      </c>
      <c r="L14" s="49" t="s">
        <v>36</v>
      </c>
      <c r="M14" s="49" t="s">
        <v>37</v>
      </c>
      <c r="N14" s="49" t="s">
        <v>38</v>
      </c>
      <c r="O14" s="47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52"/>
      <c r="B15" s="43">
        <v>80</v>
      </c>
      <c r="C15" s="44" t="s">
        <v>34</v>
      </c>
      <c r="D15" s="45">
        <v>1</v>
      </c>
      <c r="E15" s="44" t="s">
        <v>29</v>
      </c>
      <c r="F15" s="24">
        <v>950000</v>
      </c>
      <c r="G15" s="24">
        <f t="shared" si="2"/>
        <v>950000</v>
      </c>
      <c r="H15" s="25" t="s">
        <v>19</v>
      </c>
      <c r="I15" s="33" t="e">
        <f t="shared" si="3"/>
        <v>#VALUE!</v>
      </c>
      <c r="J15" s="50"/>
      <c r="K15" s="50" t="s">
        <v>35</v>
      </c>
      <c r="L15" s="50" t="s">
        <v>36</v>
      </c>
      <c r="M15" s="50" t="s">
        <v>37</v>
      </c>
      <c r="N15" s="50" t="s">
        <v>38</v>
      </c>
      <c r="O15" s="51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15" thickBot="1" thickTop="1">
      <c r="A16" s="73" t="s">
        <v>20</v>
      </c>
      <c r="B16" s="74"/>
      <c r="C16" s="74"/>
      <c r="D16" s="74"/>
      <c r="E16" s="74"/>
      <c r="F16" s="74"/>
      <c r="G16" s="36">
        <f>SUM(G8:G15)</f>
        <v>1246000</v>
      </c>
      <c r="H16" s="23"/>
      <c r="I16" s="23"/>
      <c r="J16" s="23"/>
      <c r="K16" s="27"/>
      <c r="L16" s="13"/>
      <c r="M16" s="13"/>
      <c r="N16" s="13"/>
      <c r="O16" s="3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5" thickBot="1" thickTop="1">
      <c r="A17" s="70" t="s">
        <v>21</v>
      </c>
      <c r="B17" s="71"/>
      <c r="C17" s="71"/>
      <c r="D17" s="71"/>
      <c r="E17" s="71"/>
      <c r="F17" s="71"/>
      <c r="G17" s="71"/>
      <c r="H17" s="72"/>
      <c r="I17" s="4" t="e">
        <f>SUM(I8:I15)</f>
        <v>#VALUE!</v>
      </c>
      <c r="J17" s="14"/>
      <c r="K17" s="28"/>
      <c r="L17" s="17"/>
      <c r="M17" s="18"/>
      <c r="N17" s="17"/>
      <c r="O17" s="4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3.5" thickBot="1" thickTop="1">
      <c r="A18" s="8" t="s">
        <v>22</v>
      </c>
      <c r="B18" s="10"/>
      <c r="C18" s="7"/>
      <c r="D18" s="8"/>
      <c r="E18" s="7"/>
      <c r="F18" s="9"/>
      <c r="G18" s="9"/>
      <c r="H18" s="7"/>
      <c r="I18" s="7"/>
      <c r="J18" s="7"/>
      <c r="K18" s="29"/>
      <c r="L18" s="7"/>
      <c r="M18" s="8"/>
      <c r="N18" s="7"/>
      <c r="O18" s="4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3" thickBot="1">
      <c r="A19" s="8" t="s">
        <v>23</v>
      </c>
      <c r="B19" s="68" t="s">
        <v>19</v>
      </c>
      <c r="C19" s="69"/>
      <c r="D19" s="69"/>
      <c r="E19" s="69"/>
      <c r="F19" s="10" t="s">
        <v>24</v>
      </c>
      <c r="G19" s="7"/>
      <c r="H19" s="11"/>
      <c r="I19" s="7"/>
      <c r="J19" s="8"/>
      <c r="K19" s="29"/>
      <c r="L19" s="7"/>
      <c r="M19" s="8"/>
      <c r="N19" s="7"/>
      <c r="O19" s="4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2:15" ht="23.15" customHeight="1">
      <c r="B20" s="10"/>
      <c r="C20" s="7"/>
      <c r="D20" s="8"/>
      <c r="E20" s="7"/>
      <c r="F20" s="11"/>
      <c r="G20" s="11"/>
      <c r="H20" s="12" t="s">
        <v>25</v>
      </c>
      <c r="I20" s="7"/>
      <c r="J20" s="8"/>
      <c r="K20" s="29"/>
      <c r="L20" s="7"/>
      <c r="M20" s="8"/>
      <c r="N20" s="7"/>
      <c r="O20" s="41"/>
    </row>
    <row r="21" spans="2:15" ht="12.75">
      <c r="B21" s="10"/>
      <c r="C21" s="7"/>
      <c r="D21" s="19"/>
      <c r="E21" s="7"/>
      <c r="F21" s="11"/>
      <c r="G21" s="11"/>
      <c r="H21" s="12"/>
      <c r="I21" s="7"/>
      <c r="J21" s="8"/>
      <c r="K21" s="29"/>
      <c r="L21" s="7"/>
      <c r="M21" s="8"/>
      <c r="N21" s="7"/>
      <c r="O21" s="41"/>
    </row>
    <row r="22" spans="2:15" ht="12.75">
      <c r="B22" s="10"/>
      <c r="C22" s="7"/>
      <c r="D22" s="19"/>
      <c r="E22" s="7"/>
      <c r="F22" s="11"/>
      <c r="G22" s="9"/>
      <c r="H22" s="12"/>
      <c r="I22" s="7"/>
      <c r="J22" s="8"/>
      <c r="K22" s="29"/>
      <c r="L22" s="7"/>
      <c r="M22" s="8"/>
      <c r="N22" s="7"/>
      <c r="O22" s="41"/>
    </row>
    <row r="23" spans="2:15" ht="12.75">
      <c r="B23" s="10"/>
      <c r="C23" s="7"/>
      <c r="D23" s="19"/>
      <c r="E23" s="7"/>
      <c r="F23" s="11"/>
      <c r="G23" s="11"/>
      <c r="H23" s="12"/>
      <c r="I23" s="7"/>
      <c r="J23" s="8"/>
      <c r="K23" s="29"/>
      <c r="L23" s="7"/>
      <c r="M23" s="8"/>
      <c r="N23" s="7"/>
      <c r="O23" s="41"/>
    </row>
    <row r="24" spans="2:15" ht="14.5">
      <c r="B24" s="10"/>
      <c r="C24" s="42"/>
      <c r="D24" s="19"/>
      <c r="E24" s="7"/>
      <c r="F24" s="11"/>
      <c r="G24" s="11"/>
      <c r="H24" s="11"/>
      <c r="I24" s="12"/>
      <c r="J24" s="8"/>
      <c r="K24" s="29"/>
      <c r="L24" s="16"/>
      <c r="M24" s="16"/>
      <c r="N24" s="16"/>
      <c r="O24" s="30"/>
    </row>
    <row r="25" spans="2:15" ht="14.5">
      <c r="B25" s="10"/>
      <c r="C25" s="42"/>
      <c r="D25" s="19"/>
      <c r="E25" s="7"/>
      <c r="F25" s="8"/>
      <c r="G25" s="7"/>
      <c r="H25" s="7"/>
      <c r="I25" s="7"/>
      <c r="J25" s="16" t="s">
        <v>26</v>
      </c>
      <c r="K25" s="30"/>
      <c r="L25" s="15"/>
      <c r="M25" s="15"/>
      <c r="N25" s="15"/>
      <c r="O25" s="31"/>
    </row>
    <row r="26" spans="2:15" ht="12.75">
      <c r="B26" s="10"/>
      <c r="C26" s="42"/>
      <c r="D26" s="19"/>
      <c r="E26" s="7"/>
      <c r="F26" s="7"/>
      <c r="G26" s="7"/>
      <c r="H26" s="7"/>
      <c r="I26" s="7"/>
      <c r="J26" s="15" t="s">
        <v>27</v>
      </c>
      <c r="K26" s="31"/>
      <c r="L26" s="15"/>
      <c r="M26" s="15"/>
      <c r="N26" s="15"/>
      <c r="O26" s="31"/>
    </row>
    <row r="27" spans="2:11" ht="12.75">
      <c r="B27" s="10"/>
      <c r="C27" s="42"/>
      <c r="D27" s="19"/>
      <c r="E27" s="7"/>
      <c r="F27" s="7"/>
      <c r="G27" s="7"/>
      <c r="H27" s="7"/>
      <c r="I27" s="7"/>
      <c r="J27" s="15" t="s">
        <v>28</v>
      </c>
      <c r="K27" s="31"/>
    </row>
    <row r="28" spans="3:4" ht="12.75">
      <c r="C28" s="2"/>
      <c r="D28" s="22"/>
    </row>
    <row r="29" spans="3:4" ht="12.75">
      <c r="C29" s="2"/>
      <c r="D29" s="22"/>
    </row>
    <row r="30" spans="3:5" ht="12.75">
      <c r="C30" s="2"/>
      <c r="D30" s="22"/>
      <c r="E30" s="22"/>
    </row>
    <row r="31" ht="12.75">
      <c r="D31" s="22"/>
    </row>
    <row r="32" ht="12.75">
      <c r="D32" s="22"/>
    </row>
    <row r="33" ht="12.75">
      <c r="D33" s="22"/>
    </row>
    <row r="34" spans="4:6" ht="12.75">
      <c r="D34" s="22"/>
      <c r="F34" s="37"/>
    </row>
    <row r="35" ht="12.75">
      <c r="D35" s="22"/>
    </row>
    <row r="38" ht="12.75">
      <c r="D38" s="22"/>
    </row>
  </sheetData>
  <mergeCells count="24">
    <mergeCell ref="B19:E19"/>
    <mergeCell ref="A17:H17"/>
    <mergeCell ref="A16:F16"/>
    <mergeCell ref="O8:O15"/>
    <mergeCell ref="A8:A15"/>
    <mergeCell ref="J8:J15"/>
    <mergeCell ref="K8:K15"/>
    <mergeCell ref="M8:M15"/>
    <mergeCell ref="N8:N15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L8:L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0e90202-8514-490b-aa47-458e66aada4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2024-02-23T11:50:45Z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