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 codeName="ThisWorkbook"/>
  <bookViews>
    <workbookView xWindow="0" yWindow="0" windowWidth="15420" windowHeight="13420" activeTab="0"/>
  </bookViews>
  <sheets>
    <sheet name="Sheet1" sheetId="1" r:id="rId1"/>
  </sheets>
  <definedNames>
    <definedName name="aaaa">#REF!</definedName>
    <definedName name="asdfg">#REF!</definedName>
    <definedName name="asdfgsdgdf">#REF!</definedName>
    <definedName name="Autocont">#REF!</definedName>
    <definedName name="b">#REF!</definedName>
    <definedName name="bbbb">#REF!</definedName>
    <definedName name="bbbbb">#REF!</definedName>
    <definedName name="bbbbbb">#REF!</definedName>
    <definedName name="EKF">#REF!</definedName>
    <definedName name="FAST">#REF!</definedName>
    <definedName name="FEI">#REF!</definedName>
    <definedName name="FMMI">#REF!</definedName>
    <definedName name="FS">#REF!</definedName>
    <definedName name="HGF">#REF!</definedName>
    <definedName name="KA2TPB">#REF!</definedName>
    <definedName name="KA5KA6">#REF!</definedName>
    <definedName name="pc_typ_b">#REF!</definedName>
    <definedName name="qqq">#REF!</definedName>
    <definedName name="rezrtzr">#REF!</definedName>
    <definedName name="USP">#REF!</definedName>
    <definedName name="vab">#REF!</definedName>
    <definedName name="vsb">#REF!</definedName>
    <definedName name="vsb¨">#REF!</definedName>
    <definedName name="werf">#REF!</definedName>
  </definedNames>
  <calcPr calcId="191028"/>
</workbook>
</file>

<file path=xl/sharedStrings.xml><?xml version="1.0" encoding="utf-8"?>
<sst xmlns="http://schemas.openxmlformats.org/spreadsheetml/2006/main" count="117" uniqueCount="60">
  <si>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</si>
  <si>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</si>
  <si>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</si>
  <si>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</si>
  <si>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</si>
  <si>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</si>
  <si>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</si>
  <si>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</si>
  <si>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</si>
  <si>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</si>
  <si>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</si>
  <si>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</si>
  <si>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</si>
  <si>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</si>
  <si>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</si>
  <si>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</si>
  <si>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</si>
  <si>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</si>
  <si>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</si>
  <si>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</si>
  <si>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</si>
  <si>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</si>
  <si>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</si>
  <si>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</si>
  <si>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</si>
  <si>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</si>
  <si>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</si>
  <si>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</si>
  <si>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</si>
  <si>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</si>
  <si>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DNS_NB_ATYP</t>
  </si>
  <si>
    <t>2172/15</t>
  </si>
  <si>
    <t>708 00</t>
  </si>
  <si>
    <t>Ostrava-Poruba</t>
  </si>
  <si>
    <t>Studentská</t>
  </si>
  <si>
    <t>DNS_Ultrabook13"_typ_B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</si>
  <si>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1/2024</t>
    </r>
  </si>
  <si>
    <t>DNS_DISK_ATYP</t>
  </si>
  <si>
    <t>DNS_PC_typ_A</t>
  </si>
  <si>
    <t>DNS_LCD27" Výškově stavitelný</t>
  </si>
  <si>
    <t>DNS_NB15"_typ_A</t>
  </si>
  <si>
    <t>Mojmíra Hranická 
mojmira.hranicka@vsb.cz
+420597325678</t>
  </si>
  <si>
    <t>Kateřina Čajkovská 
katerina.cajkovska@vsb.cz
+420597323177</t>
  </si>
  <si>
    <t>Ivana Kugler Gallusová 
ivana.gallusova@vsb.cz
+420597323210</t>
  </si>
  <si>
    <t>6231/1B</t>
  </si>
  <si>
    <t>17. listopadu</t>
  </si>
  <si>
    <t>L. Podéště</t>
  </si>
  <si>
    <t>1875/12</t>
  </si>
  <si>
    <t>Rektorát-982</t>
  </si>
  <si>
    <t>9870 - CIT</t>
  </si>
  <si>
    <t>Rektorát</t>
  </si>
  <si>
    <t>CEET</t>
  </si>
  <si>
    <t>Fakulta  stavební</t>
  </si>
  <si>
    <t>IT4I</t>
  </si>
  <si>
    <t>Vladěna Hlavatá 
vladena.hlavata@vsb.cz
+420 596 999 586</t>
  </si>
  <si>
    <t>Sylva Krčmářová
sylva.krcmarova@vsb.cz
+420 596 997 418</t>
  </si>
  <si>
    <t>Hana Luzarová
hana.luzarova@vsb.cz
+420 596 991 954</t>
  </si>
  <si>
    <t>DNS_LCD_ATYP</t>
  </si>
  <si>
    <t>Ing. Lukáš Danys, Ph.D.
lukas.danys@vsb.cz
+420597325958</t>
  </si>
  <si>
    <t>FBI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</si>
</sst>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0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medium"/>
      <right style="medium"/>
      <top style="thick"/>
      <bottom style="medium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9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165" fontId="0" fillId="0" borderId="13" xfId="0" applyNumberFormat="1" applyFont="1" applyBorder="1" applyAlignment="1">
      <alignment horizontal="right" vertical="center"/>
    </xf>
    <xf numFmtId="165" fontId="0" fillId="3" borderId="13" xfId="0" applyNumberFormat="1" applyFont="1" applyFill="1" applyBorder="1" applyAlignment="1" applyProtection="1">
      <alignment horizontal="center" vertical="center"/>
      <protection locked="0"/>
    </xf>
    <xf numFmtId="165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 2" xfId="22"/>
    <cellStyle name="Hypertextový odkaz 3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Z41"/>
  <sheetViews>
    <sheetView tabSelected="1" zoomScale="70" zoomScaleNormal="70" workbookViewId="0" topLeftCell="A1">
      <selection activeCell="C37" sqref="C37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23.8515625" style="0" bestFit="1" customWidth="1"/>
    <col min="13" max="13" width="8.140625" style="0" bestFit="1" customWidth="1"/>
    <col min="14" max="14" width="6.421875" style="0" bestFit="1" customWidth="1"/>
    <col min="15" max="15" width="18.28125" style="32" bestFit="1" customWidth="1"/>
  </cols>
  <sheetData>
    <row r="2" spans="1:15" ht="18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8.5">
      <c r="A3" s="77" t="s">
        <v>36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24" customHeight="1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4.5" customHeight="1" thickBot="1">
      <c r="A5" s="38"/>
      <c r="B5" s="20"/>
      <c r="C5" s="2"/>
      <c r="D5" s="5"/>
      <c r="E5" s="5"/>
      <c r="F5" s="2"/>
      <c r="G5" s="2"/>
      <c r="H5" s="2"/>
      <c r="I5" s="2"/>
      <c r="J5" s="2"/>
      <c r="K5" s="26"/>
      <c r="L5" s="2"/>
      <c r="M5" s="2"/>
      <c r="N5" s="2"/>
      <c r="O5" s="5"/>
    </row>
    <row r="6" spans="1:130" s="1" customFormat="1" ht="16.4" customHeight="1" thickBot="1" thickTop="1">
      <c r="A6" s="79" t="s">
        <v>2</v>
      </c>
      <c r="B6" s="81" t="s">
        <v>3</v>
      </c>
      <c r="C6" s="83" t="s">
        <v>4</v>
      </c>
      <c r="D6" s="87" t="s">
        <v>5</v>
      </c>
      <c r="E6" s="87" t="s">
        <v>6</v>
      </c>
      <c r="F6" s="67" t="s">
        <v>7</v>
      </c>
      <c r="G6" s="68"/>
      <c r="H6" s="67" t="s">
        <v>8</v>
      </c>
      <c r="I6" s="68"/>
      <c r="J6" s="3" t="s">
        <v>9</v>
      </c>
      <c r="K6" s="87" t="s">
        <v>10</v>
      </c>
      <c r="L6" s="83" t="s">
        <v>11</v>
      </c>
      <c r="M6" s="3" t="s">
        <v>12</v>
      </c>
      <c r="N6" s="83" t="s">
        <v>13</v>
      </c>
      <c r="O6" s="85" t="s">
        <v>14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16.4" customHeight="1" thickBot="1">
      <c r="A7" s="80"/>
      <c r="B7" s="82"/>
      <c r="C7" s="84"/>
      <c r="D7" s="88"/>
      <c r="E7" s="88"/>
      <c r="F7" s="34" t="s">
        <v>15</v>
      </c>
      <c r="G7" s="34" t="s">
        <v>16</v>
      </c>
      <c r="H7" s="34" t="s">
        <v>15</v>
      </c>
      <c r="I7" s="34" t="s">
        <v>16</v>
      </c>
      <c r="J7" s="35" t="s">
        <v>17</v>
      </c>
      <c r="K7" s="88"/>
      <c r="L7" s="84"/>
      <c r="M7" s="35" t="s">
        <v>18</v>
      </c>
      <c r="N7" s="84"/>
      <c r="O7" s="8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 thickTop="1">
      <c r="A8" s="49">
        <v>60005776</v>
      </c>
      <c r="B8" s="50">
        <v>10</v>
      </c>
      <c r="C8" s="51" t="s">
        <v>37</v>
      </c>
      <c r="D8" s="52">
        <v>1</v>
      </c>
      <c r="E8" s="51" t="s">
        <v>29</v>
      </c>
      <c r="F8" s="53">
        <v>5000</v>
      </c>
      <c r="G8" s="53">
        <f aca="true" t="shared" si="0" ref="G8">D8*F8</f>
        <v>5000</v>
      </c>
      <c r="H8" s="54" t="s">
        <v>19</v>
      </c>
      <c r="I8" s="55" t="e">
        <f aca="true" t="shared" si="1" ref="I8">H8*D8</f>
        <v>#VALUE!</v>
      </c>
      <c r="J8" s="56" t="s">
        <v>54</v>
      </c>
      <c r="K8" s="60" t="s">
        <v>53</v>
      </c>
      <c r="L8" s="57" t="s">
        <v>34</v>
      </c>
      <c r="M8" s="57" t="s">
        <v>44</v>
      </c>
      <c r="N8" s="57" t="s">
        <v>32</v>
      </c>
      <c r="O8" s="58" t="s">
        <v>33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44">
        <v>60005778</v>
      </c>
      <c r="B9" s="45">
        <v>10</v>
      </c>
      <c r="C9" s="46" t="s">
        <v>38</v>
      </c>
      <c r="D9" s="59">
        <v>1</v>
      </c>
      <c r="E9" s="46" t="s">
        <v>29</v>
      </c>
      <c r="F9" s="24">
        <v>13500</v>
      </c>
      <c r="G9" s="24">
        <f>D9*F9</f>
        <v>13500</v>
      </c>
      <c r="H9" s="25" t="s">
        <v>19</v>
      </c>
      <c r="I9" s="33" t="e">
        <f>H9*D9</f>
        <v>#VALUE!</v>
      </c>
      <c r="J9" s="47" t="s">
        <v>41</v>
      </c>
      <c r="K9" s="42" t="s">
        <v>48</v>
      </c>
      <c r="L9" s="47" t="s">
        <v>45</v>
      </c>
      <c r="M9" s="47" t="s">
        <v>31</v>
      </c>
      <c r="N9" s="47" t="s">
        <v>32</v>
      </c>
      <c r="O9" s="48" t="s">
        <v>33</v>
      </c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61">
        <v>60005779</v>
      </c>
      <c r="B10" s="45">
        <v>10</v>
      </c>
      <c r="C10" s="46" t="s">
        <v>39</v>
      </c>
      <c r="D10" s="59">
        <v>5</v>
      </c>
      <c r="E10" s="46" t="s">
        <v>29</v>
      </c>
      <c r="F10" s="24">
        <v>6000</v>
      </c>
      <c r="G10" s="24">
        <f aca="true" t="shared" si="2" ref="G10">D10*F10</f>
        <v>30000</v>
      </c>
      <c r="H10" s="25" t="s">
        <v>19</v>
      </c>
      <c r="I10" s="33" t="e">
        <f aca="true" t="shared" si="3" ref="I10">H10*D10</f>
        <v>#VALUE!</v>
      </c>
      <c r="J10" s="63" t="s">
        <v>42</v>
      </c>
      <c r="K10" s="63" t="s">
        <v>49</v>
      </c>
      <c r="L10" s="63" t="s">
        <v>45</v>
      </c>
      <c r="M10" s="63" t="s">
        <v>31</v>
      </c>
      <c r="N10" s="63" t="s">
        <v>32</v>
      </c>
      <c r="O10" s="65" t="s">
        <v>33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62"/>
      <c r="B11" s="45">
        <v>20</v>
      </c>
      <c r="C11" s="46" t="s">
        <v>35</v>
      </c>
      <c r="D11" s="59">
        <v>5</v>
      </c>
      <c r="E11" s="46" t="s">
        <v>29</v>
      </c>
      <c r="F11" s="24">
        <v>27000</v>
      </c>
      <c r="G11" s="24">
        <f aca="true" t="shared" si="4" ref="G11:G18">D11*F11</f>
        <v>135000</v>
      </c>
      <c r="H11" s="25" t="s">
        <v>19</v>
      </c>
      <c r="I11" s="33" t="e">
        <f aca="true" t="shared" si="5" ref="I11:I18">H11*D11</f>
        <v>#VALUE!</v>
      </c>
      <c r="J11" s="64"/>
      <c r="K11" s="64" t="s">
        <v>49</v>
      </c>
      <c r="L11" s="64" t="s">
        <v>45</v>
      </c>
      <c r="M11" s="64" t="s">
        <v>31</v>
      </c>
      <c r="N11" s="64" t="s">
        <v>32</v>
      </c>
      <c r="O11" s="66"/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44">
        <v>60005780</v>
      </c>
      <c r="B12" s="45">
        <v>10</v>
      </c>
      <c r="C12" s="46" t="s">
        <v>40</v>
      </c>
      <c r="D12" s="59">
        <v>1</v>
      </c>
      <c r="E12" s="46" t="s">
        <v>29</v>
      </c>
      <c r="F12" s="24">
        <v>18500</v>
      </c>
      <c r="G12" s="24">
        <f t="shared" si="4"/>
        <v>18500</v>
      </c>
      <c r="H12" s="25" t="s">
        <v>19</v>
      </c>
      <c r="I12" s="33" t="e">
        <f t="shared" si="5"/>
        <v>#VALUE!</v>
      </c>
      <c r="J12" s="47" t="s">
        <v>43</v>
      </c>
      <c r="K12" s="42" t="s">
        <v>50</v>
      </c>
      <c r="L12" s="47" t="s">
        <v>45</v>
      </c>
      <c r="M12" s="47" t="s">
        <v>31</v>
      </c>
      <c r="N12" s="47" t="s">
        <v>32</v>
      </c>
      <c r="O12" s="48" t="s">
        <v>33</v>
      </c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44">
        <v>60005783</v>
      </c>
      <c r="B13" s="45">
        <v>10</v>
      </c>
      <c r="C13" s="46" t="s">
        <v>39</v>
      </c>
      <c r="D13" s="59">
        <v>1</v>
      </c>
      <c r="E13" s="46" t="s">
        <v>29</v>
      </c>
      <c r="F13" s="24">
        <v>6000</v>
      </c>
      <c r="G13" s="24">
        <f t="shared" si="4"/>
        <v>6000</v>
      </c>
      <c r="H13" s="25" t="s">
        <v>19</v>
      </c>
      <c r="I13" s="33" t="e">
        <f t="shared" si="5"/>
        <v>#VALUE!</v>
      </c>
      <c r="J13" s="47" t="s">
        <v>55</v>
      </c>
      <c r="K13" s="42" t="s">
        <v>51</v>
      </c>
      <c r="L13" s="47" t="s">
        <v>45</v>
      </c>
      <c r="M13" s="47" t="s">
        <v>31</v>
      </c>
      <c r="N13" s="47" t="s">
        <v>32</v>
      </c>
      <c r="O13" s="48" t="s">
        <v>33</v>
      </c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44">
        <v>60005784</v>
      </c>
      <c r="B14" s="45">
        <v>10</v>
      </c>
      <c r="C14" s="46" t="s">
        <v>30</v>
      </c>
      <c r="D14" s="59">
        <v>1</v>
      </c>
      <c r="E14" s="46" t="s">
        <v>29</v>
      </c>
      <c r="F14" s="24">
        <v>32000</v>
      </c>
      <c r="G14" s="24">
        <f t="shared" si="4"/>
        <v>32000</v>
      </c>
      <c r="H14" s="25" t="s">
        <v>19</v>
      </c>
      <c r="I14" s="33" t="e">
        <f t="shared" si="5"/>
        <v>#VALUE!</v>
      </c>
      <c r="J14" s="47" t="s">
        <v>56</v>
      </c>
      <c r="K14" s="42" t="s">
        <v>52</v>
      </c>
      <c r="L14" s="47" t="s">
        <v>46</v>
      </c>
      <c r="M14" s="47" t="s">
        <v>47</v>
      </c>
      <c r="N14" s="47" t="s">
        <v>32</v>
      </c>
      <c r="O14" s="48" t="s">
        <v>33</v>
      </c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61">
        <v>60005785</v>
      </c>
      <c r="B15" s="45">
        <v>10</v>
      </c>
      <c r="C15" s="46" t="s">
        <v>30</v>
      </c>
      <c r="D15" s="59">
        <v>1</v>
      </c>
      <c r="E15" s="46" t="s">
        <v>29</v>
      </c>
      <c r="F15" s="24">
        <v>65000</v>
      </c>
      <c r="G15" s="24">
        <f aca="true" t="shared" si="6" ref="G15:G17">D15*F15</f>
        <v>65000</v>
      </c>
      <c r="H15" s="25" t="s">
        <v>19</v>
      </c>
      <c r="I15" s="33" t="e">
        <f aca="true" t="shared" si="7" ref="I15:I17">H15*D15</f>
        <v>#VALUE!</v>
      </c>
      <c r="J15" s="63" t="s">
        <v>58</v>
      </c>
      <c r="K15" s="63" t="s">
        <v>59</v>
      </c>
      <c r="L15" s="63" t="s">
        <v>45</v>
      </c>
      <c r="M15" s="63" t="s">
        <v>31</v>
      </c>
      <c r="N15" s="63" t="s">
        <v>32</v>
      </c>
      <c r="O15" s="65" t="s">
        <v>33</v>
      </c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89"/>
      <c r="B16" s="45">
        <v>20</v>
      </c>
      <c r="C16" s="46" t="s">
        <v>30</v>
      </c>
      <c r="D16" s="59">
        <v>1</v>
      </c>
      <c r="E16" s="46" t="s">
        <v>29</v>
      </c>
      <c r="F16" s="24">
        <v>65000</v>
      </c>
      <c r="G16" s="24">
        <f aca="true" t="shared" si="8" ref="G16">D16*F16</f>
        <v>65000</v>
      </c>
      <c r="H16" s="25" t="s">
        <v>19</v>
      </c>
      <c r="I16" s="33" t="e">
        <f aca="true" t="shared" si="9" ref="I16">H16*D16</f>
        <v>#VALUE!</v>
      </c>
      <c r="J16" s="90"/>
      <c r="K16" s="90"/>
      <c r="L16" s="90"/>
      <c r="M16" s="90"/>
      <c r="N16" s="90"/>
      <c r="O16" s="91"/>
      <c r="P16"/>
      <c r="Q16"/>
      <c r="R16"/>
      <c r="S16"/>
      <c r="T16" s="2"/>
      <c r="U16" s="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5" customHeight="1" thickBot="1">
      <c r="A17" s="62"/>
      <c r="B17" s="45">
        <v>30</v>
      </c>
      <c r="C17" s="46" t="s">
        <v>57</v>
      </c>
      <c r="D17" s="59">
        <v>2</v>
      </c>
      <c r="E17" s="46" t="s">
        <v>29</v>
      </c>
      <c r="F17" s="24">
        <v>7000</v>
      </c>
      <c r="G17" s="24">
        <f t="shared" si="6"/>
        <v>14000</v>
      </c>
      <c r="H17" s="25" t="s">
        <v>19</v>
      </c>
      <c r="I17" s="33" t="e">
        <f t="shared" si="7"/>
        <v>#VALUE!</v>
      </c>
      <c r="J17" s="64"/>
      <c r="K17" s="64"/>
      <c r="L17" s="64"/>
      <c r="M17" s="64"/>
      <c r="N17" s="64"/>
      <c r="O17" s="66"/>
      <c r="P17"/>
      <c r="Q17"/>
      <c r="R17"/>
      <c r="S17"/>
      <c r="T17" s="2"/>
      <c r="U17" s="3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38.15" customHeight="1" thickBot="1">
      <c r="A18" s="44">
        <v>60005786</v>
      </c>
      <c r="B18" s="45">
        <v>10</v>
      </c>
      <c r="C18" s="46" t="s">
        <v>30</v>
      </c>
      <c r="D18" s="59">
        <v>1</v>
      </c>
      <c r="E18" s="46" t="s">
        <v>29</v>
      </c>
      <c r="F18" s="24">
        <v>28000</v>
      </c>
      <c r="G18" s="24">
        <f t="shared" si="4"/>
        <v>28000</v>
      </c>
      <c r="H18" s="25" t="s">
        <v>19</v>
      </c>
      <c r="I18" s="33" t="e">
        <f t="shared" si="5"/>
        <v>#VALUE!</v>
      </c>
      <c r="J18" s="47" t="s">
        <v>54</v>
      </c>
      <c r="K18" s="42" t="s">
        <v>53</v>
      </c>
      <c r="L18" s="47" t="s">
        <v>34</v>
      </c>
      <c r="M18" s="47" t="s">
        <v>44</v>
      </c>
      <c r="N18" s="47" t="s">
        <v>32</v>
      </c>
      <c r="O18" s="48" t="s">
        <v>33</v>
      </c>
      <c r="P18"/>
      <c r="Q18"/>
      <c r="R18"/>
      <c r="S18"/>
      <c r="T18" s="2"/>
      <c r="U18" s="3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15" thickBot="1" thickTop="1">
      <c r="A19" s="74" t="s">
        <v>20</v>
      </c>
      <c r="B19" s="75"/>
      <c r="C19" s="75"/>
      <c r="D19" s="75"/>
      <c r="E19" s="75"/>
      <c r="F19" s="75"/>
      <c r="G19" s="36">
        <f>SUM(G8:G18)</f>
        <v>412000</v>
      </c>
      <c r="H19" s="23"/>
      <c r="I19" s="23"/>
      <c r="J19" s="23"/>
      <c r="K19" s="27"/>
      <c r="L19" s="13"/>
      <c r="M19" s="13"/>
      <c r="N19" s="13"/>
      <c r="O19" s="3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15" thickBot="1" thickTop="1">
      <c r="A20" s="71" t="s">
        <v>21</v>
      </c>
      <c r="B20" s="72"/>
      <c r="C20" s="72"/>
      <c r="D20" s="72"/>
      <c r="E20" s="72"/>
      <c r="F20" s="72"/>
      <c r="G20" s="72"/>
      <c r="H20" s="73"/>
      <c r="I20" s="4" t="e">
        <f>SUM(I8:I18)</f>
        <v>#VALUE!</v>
      </c>
      <c r="J20" s="14"/>
      <c r="K20" s="28"/>
      <c r="L20" s="17"/>
      <c r="M20" s="18"/>
      <c r="N20" s="17"/>
      <c r="O20" s="4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13.5" thickBot="1" thickTop="1">
      <c r="A21" s="8" t="s">
        <v>22</v>
      </c>
      <c r="B21" s="10"/>
      <c r="C21" s="7"/>
      <c r="D21" s="8"/>
      <c r="E21" s="7"/>
      <c r="F21" s="9"/>
      <c r="G21" s="9"/>
      <c r="H21" s="7"/>
      <c r="I21" s="7"/>
      <c r="J21" s="7"/>
      <c r="K21" s="29"/>
      <c r="L21" s="7"/>
      <c r="M21" s="8"/>
      <c r="N21" s="7"/>
      <c r="O21" s="4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1" customFormat="1" ht="13" thickBot="1">
      <c r="A22" s="8" t="s">
        <v>23</v>
      </c>
      <c r="B22" s="69" t="s">
        <v>19</v>
      </c>
      <c r="C22" s="70"/>
      <c r="D22" s="70"/>
      <c r="E22" s="70"/>
      <c r="F22" s="10" t="s">
        <v>24</v>
      </c>
      <c r="G22" s="7"/>
      <c r="H22" s="11"/>
      <c r="I22" s="7"/>
      <c r="J22" s="8"/>
      <c r="K22" s="29"/>
      <c r="L22" s="7"/>
      <c r="M22" s="8"/>
      <c r="N22" s="7"/>
      <c r="O22" s="4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2:15" ht="23.15" customHeight="1">
      <c r="B23" s="10"/>
      <c r="C23" s="7"/>
      <c r="D23" s="8"/>
      <c r="E23" s="7"/>
      <c r="F23" s="11"/>
      <c r="G23" s="11"/>
      <c r="H23" s="12" t="s">
        <v>25</v>
      </c>
      <c r="I23" s="7"/>
      <c r="J23" s="8"/>
      <c r="K23" s="29"/>
      <c r="L23" s="7"/>
      <c r="M23" s="8"/>
      <c r="N23" s="7"/>
      <c r="O23" s="41"/>
    </row>
    <row r="24" spans="2:15" ht="12.75">
      <c r="B24" s="10"/>
      <c r="C24" s="7"/>
      <c r="D24" s="19"/>
      <c r="E24" s="7"/>
      <c r="F24" s="11"/>
      <c r="G24" s="11"/>
      <c r="H24" s="12"/>
      <c r="I24" s="7"/>
      <c r="J24" s="8"/>
      <c r="K24" s="29"/>
      <c r="L24" s="7"/>
      <c r="M24" s="8"/>
      <c r="N24" s="7"/>
      <c r="O24" s="41"/>
    </row>
    <row r="25" spans="2:15" ht="12.75">
      <c r="B25" s="10"/>
      <c r="C25" s="7"/>
      <c r="D25" s="19"/>
      <c r="E25" s="7"/>
      <c r="F25" s="11"/>
      <c r="G25" s="9"/>
      <c r="H25" s="12"/>
      <c r="I25" s="7"/>
      <c r="J25" s="8"/>
      <c r="K25" s="29"/>
      <c r="L25" s="7"/>
      <c r="M25" s="8"/>
      <c r="N25" s="7"/>
      <c r="O25" s="41"/>
    </row>
    <row r="26" spans="2:15" ht="12.75">
      <c r="B26" s="10"/>
      <c r="C26" s="7"/>
      <c r="D26" s="19"/>
      <c r="E26" s="7"/>
      <c r="F26" s="11"/>
      <c r="G26" s="11"/>
      <c r="H26" s="12"/>
      <c r="I26" s="7"/>
      <c r="J26" s="8"/>
      <c r="K26" s="29"/>
      <c r="L26" s="7"/>
      <c r="M26" s="8"/>
      <c r="N26" s="7"/>
      <c r="O26" s="41"/>
    </row>
    <row r="27" spans="2:15" ht="14.5">
      <c r="B27" s="10"/>
      <c r="C27" s="43"/>
      <c r="D27" s="19"/>
      <c r="E27" s="7"/>
      <c r="F27" s="11"/>
      <c r="G27" s="11"/>
      <c r="H27" s="11"/>
      <c r="I27" s="12"/>
      <c r="J27" s="8"/>
      <c r="K27" s="29"/>
      <c r="L27" s="16"/>
      <c r="M27" s="16"/>
      <c r="N27" s="16"/>
      <c r="O27" s="30"/>
    </row>
    <row r="28" spans="2:15" ht="14.5">
      <c r="B28" s="10"/>
      <c r="C28" s="43"/>
      <c r="D28" s="19"/>
      <c r="E28" s="7"/>
      <c r="F28" s="8"/>
      <c r="G28" s="7"/>
      <c r="H28" s="7"/>
      <c r="I28" s="7"/>
      <c r="J28" s="16" t="s">
        <v>26</v>
      </c>
      <c r="K28" s="30"/>
      <c r="L28" s="15"/>
      <c r="M28" s="15"/>
      <c r="N28" s="15"/>
      <c r="O28" s="31"/>
    </row>
    <row r="29" spans="2:15" ht="12.75">
      <c r="B29" s="10"/>
      <c r="C29" s="43"/>
      <c r="D29" s="19"/>
      <c r="E29" s="7"/>
      <c r="F29" s="7"/>
      <c r="G29" s="7"/>
      <c r="H29" s="7"/>
      <c r="I29" s="7"/>
      <c r="J29" s="15" t="s">
        <v>27</v>
      </c>
      <c r="K29" s="31"/>
      <c r="L29" s="15"/>
      <c r="M29" s="15"/>
      <c r="N29" s="15"/>
      <c r="O29" s="31"/>
    </row>
    <row r="30" spans="2:11" ht="12.75">
      <c r="B30" s="10"/>
      <c r="C30" s="43"/>
      <c r="D30" s="19"/>
      <c r="E30" s="7"/>
      <c r="F30" s="7"/>
      <c r="G30" s="7"/>
      <c r="H30" s="7"/>
      <c r="I30" s="7"/>
      <c r="J30" s="15" t="s">
        <v>28</v>
      </c>
      <c r="K30" s="31"/>
    </row>
    <row r="31" spans="3:4" ht="12.75">
      <c r="C31" s="2"/>
      <c r="D31" s="22"/>
    </row>
    <row r="32" spans="3:4" ht="12.75">
      <c r="C32" s="2"/>
      <c r="D32" s="22"/>
    </row>
    <row r="33" spans="3:5" ht="12.75">
      <c r="C33" s="2"/>
      <c r="D33" s="22"/>
      <c r="E33" s="22"/>
    </row>
    <row r="34" ht="12.75">
      <c r="D34" s="22"/>
    </row>
    <row r="35" ht="12.75">
      <c r="D35" s="22"/>
    </row>
    <row r="36" ht="12.75">
      <c r="D36" s="22"/>
    </row>
    <row r="37" spans="4:6" ht="12.75">
      <c r="D37" s="22"/>
      <c r="F37" s="37"/>
    </row>
    <row r="38" ht="12.75">
      <c r="D38" s="22"/>
    </row>
    <row r="41" ht="12.75">
      <c r="D41" s="22"/>
    </row>
  </sheetData>
  <mergeCells count="31">
    <mergeCell ref="A2:O2"/>
    <mergeCell ref="A3:O3"/>
    <mergeCell ref="A4:O4"/>
    <mergeCell ref="A6:A7"/>
    <mergeCell ref="B6:B7"/>
    <mergeCell ref="C6:C7"/>
    <mergeCell ref="O6:O7"/>
    <mergeCell ref="K6:K7"/>
    <mergeCell ref="L6:L7"/>
    <mergeCell ref="N6:N7"/>
    <mergeCell ref="D6:D7"/>
    <mergeCell ref="E6:E7"/>
    <mergeCell ref="F6:G6"/>
    <mergeCell ref="N10:N11"/>
    <mergeCell ref="O10:O11"/>
    <mergeCell ref="H6:I6"/>
    <mergeCell ref="B22:E22"/>
    <mergeCell ref="A20:H20"/>
    <mergeCell ref="A19:F19"/>
    <mergeCell ref="A15:A17"/>
    <mergeCell ref="J15:J17"/>
    <mergeCell ref="K15:K17"/>
    <mergeCell ref="L15:L17"/>
    <mergeCell ref="M15:M17"/>
    <mergeCell ref="N15:N17"/>
    <mergeCell ref="O15:O17"/>
    <mergeCell ref="A10:A11"/>
    <mergeCell ref="J10:J11"/>
    <mergeCell ref="K10:K11"/>
    <mergeCell ref="L10:L11"/>
    <mergeCell ref="M10:M11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3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8" ma:contentTypeDescription="Vytvoří nový dokument" ma:contentTypeScope="" ma:versionID="e884bf648cbd3adae4801c4813c8af0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0f9d237bdada1422a29c663a69eac6af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0E329F-647A-4E01-9E25-4D283461F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Matolak</cp:lastModifiedBy>
  <dcterms:created xsi:type="dcterms:W3CDTF">2019-08-01T11:10:14Z</dcterms:created>
  <dcterms:modified xsi:type="dcterms:W3CDTF">2024-01-19T10:58:59Z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