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895" windowHeight="12225" tabRatio="500" activeTab="0"/>
  </bookViews>
  <sheets>
    <sheet name="Sheet1" sheetId="1" r:id="rId1"/>
  </sheets>
  <definedNames/>
  <calcPr calcId="162913"/>
  <extLst/>
</workbook>
</file>

<file path=xl/sharedStrings.xml><?xml version="1.0" encoding="utf-8"?>
<sst xmlns="http://schemas.openxmlformats.org/spreadsheetml/2006/main" count="94" uniqueCount="63">
  <si>
    <t>Cena/ks bez DPH</t>
  </si>
  <si>
    <t>Kč</t>
  </si>
  <si>
    <t>Cena/ks s DPH</t>
  </si>
  <si>
    <t>Cena celkem bez DPH</t>
  </si>
  <si>
    <t>V ……………………….. Dne ……………………..</t>
  </si>
  <si>
    <t>podpis oprávněné osoby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</si>
  <si>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</si>
  <si>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</si>
  <si>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</si>
  <si>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</si>
  <si>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</si>
  <si>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</si>
  <si>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 xml:space="preserve">Cena celkem                                      </t>
  </si>
  <si>
    <t>doplnit</t>
  </si>
  <si>
    <t>Krabička s náplastmi</t>
  </si>
  <si>
    <t>Organizér do kabelky</t>
  </si>
  <si>
    <t>Špunty do uší</t>
  </si>
  <si>
    <t>USB hub se 4 porty</t>
  </si>
  <si>
    <t>Hrneček s podšálkem</t>
  </si>
  <si>
    <t>Plátěná taška</t>
  </si>
  <si>
    <t>Přívěsek na klíče</t>
  </si>
  <si>
    <t>3D nálepka na klíč</t>
  </si>
  <si>
    <t>Papírová taška - velká</t>
  </si>
  <si>
    <t>Papírová taška - malá</t>
  </si>
  <si>
    <t>Magnet</t>
  </si>
  <si>
    <t>3D Magnet</t>
  </si>
  <si>
    <t>Tritanová sportovní lahev</t>
  </si>
  <si>
    <t>Lízátka</t>
  </si>
  <si>
    <t>Cestovní šítíčko</t>
  </si>
  <si>
    <t xml:space="preserve">Krabička s náplastmi
http://eshop.94minutes.cz/farmaceuticke_predmety/08A0019_Krabicka_s_naplastmi
Plastová krabička na náplasti v transparentní barvě. Vhodné mít stále při sobě pro případ drobných poranění Vás či Vašich blízkých. Obsahuje pět náplastí. Vyhovuje EN13485. Bezpečné pro externí zdravotnické užití
Materiál: Plast
Rozměry: 10,2x4x0,9 cm.
Potisk: Jednobarevný zelený potisk (Pantone 3272)
</t>
  </si>
  <si>
    <t xml:space="preserve">Organizér do kabelky
https://www.rajtricek.cz/ogranizery-do-kabelky/sikovny-organizer-do-kabelky-cerny/
Materiál: Nylon
Rozměry: 25 cm x 9,5 cm x 16 cm 
Popis: Obsahuje jednu velkou otevřenou kapsu a dvě menší na zip, prostor se dá zvětšit rozepnutím cvočků po stranách, z vnější strany má 4 otevřené kapsy a 6 síťkových kapes
Rozměry: 25 cm x 9,5 cm x 16 cm
Váha: cca 0,15 kg
</t>
  </si>
  <si>
    <t xml:space="preserve">Špunty do uší
http://eshop.94minutes.cz/volny_cas_a_osobni_predmety/02D0043_Spunty_do_usi
Rozměry: 1,5 x 3,5 x 3,5 cm
Materiál: PU
</t>
  </si>
  <si>
    <t xml:space="preserve">Šítíčko
http://eshop.94minutes.cz/volny_cas_a_osobni_predmety/02A0009_Cestovni_siticko
Rozměry: 6,5 x 2,1 x 7,0 cm
Popis: Cestovní šitíčko obsahuje nůžky, několik knoflíků, nitě v různých barvách, špendlíky, zavírací špendlíky a pinzetu. Vše je zabaleno v praktickém pouzdře z pevného plastu.
</t>
  </si>
  <si>
    <t xml:space="preserve">USB hub se 4 porty
http://eshop.94minutes.cz/naradi_a_elektronika/06C0026_USB_hub.
Materiál: Plast - bílý
Rozměry: 30,0 x 20,0 x 96,0 cm
Potisk: Jednobarevný zelený potisk (Pantone 3272)
</t>
  </si>
  <si>
    <t>100 sad</t>
  </si>
  <si>
    <t>Počet ks/sad</t>
  </si>
  <si>
    <t>300 ks</t>
  </si>
  <si>
    <t>100 ks</t>
  </si>
  <si>
    <t>500 ks</t>
  </si>
  <si>
    <t xml:space="preserve">Plátěná taška
http://www.brandpoint.cz/bavlnena-taska-pure-s-dlouhymi-uchy-56-0808003/
Specifikace: Bavlněná nákupní taška s dlouhými uchy, barva béžová. Gramáž materiálu je min 125g/m2. 
Rozměr / velikost: 38 x 42 cm
Potisk dle grafického návrhu: Jednobarevný zelený (Pantone 3272) potisk logo VŠB-TUO (velikost 200 x 79 mm), www.vsb.cz (velikost 60 x 8 mm)
</t>
  </si>
  <si>
    <t xml:space="preserve">Přívěsek na klíče
Specifikace: Kovový přívěšek na klíče s mincí do nákupního košíku. Jedna strana mince je barevná, na druhé je vyražen nákupní vozík. Velikost: ø 23×1,7 mm. Materiál: Kov
Potisk dle grafického návrhu: varianta – celý stříbrný, zpracování grafiky - laser
</t>
  </si>
  <si>
    <t>1500 ks</t>
  </si>
  <si>
    <t xml:space="preserve">3D nálepka na klíč
Plastické 3D samolepky, logoprinty. Povrch samolepky tvoří průhledná, pevná, pružná vrstva připomínající skleněnou čočku
Počet kusů: 500 ks od každého typu, celkem 1500 ks
</t>
  </si>
  <si>
    <t xml:space="preserve">LIPO
Typ:  7,5 g (13 ks / bal)
Rozměr: 65 x 18 x 10 mm
Příchuť: ovocný mix
Min. trvanlivost: 12 měsíců
Počet kusů: 10260 ks – (grafika VŠB-TUO a Zlepši si Techniku).  
</t>
  </si>
  <si>
    <t>Bonbony LIPO</t>
  </si>
  <si>
    <t xml:space="preserve">Papírová taška - velká
Specifikace: Bílá papírová taška s krouceným uchem v rozměru 23x10x33 cm
Potisk dle grafického návrhu: Jednobarevný zelený potisk Pantone 3272
1000ks s logem  VŠB-TUO
</t>
  </si>
  <si>
    <t>1000 ks</t>
  </si>
  <si>
    <t>10260 ks</t>
  </si>
  <si>
    <t xml:space="preserve">Papírová taška - velká
Specifikace: Bílá papírová taška s krouceným uchem v rozměru 23x10x33 cm
Potisk dle grafického návrhu: Jednobarevný zelený potisk Pantone 3272
500 ks s anglickým logem
</t>
  </si>
  <si>
    <t xml:space="preserve">Papírová taška - malá
Specifikace: Bílá papírová taška s krouceným uchem v rozměru 18x8x24cm
Potisk dle grafického návrhu: Jednobarevný zelený potisk – Anglické logo (PANTONE 3272)
</t>
  </si>
  <si>
    <t xml:space="preserve">Magnet
Materiál: Magnetická fólie tloušťka 1 mm
Velikost: průměr 40 mm 
Grafika: zelený podklad (Pantone 3272) bílý potisk
</t>
  </si>
  <si>
    <t>200 ks</t>
  </si>
  <si>
    <t xml:space="preserve">3D Magnet
Plastické 3D. Povrch magnetu tvoří průhledná, pevná, pružná vrstva připomínající skleněnou čočku
Materiál: Magnetická fólie tloušťka 1 mm
Velikost: průměr 40 mm 
Grafika: zelený podklad (Pantone 3272) bílý potisk
</t>
  </si>
  <si>
    <t xml:space="preserve">Tritanová sportovní lahev
https://www.inetprint.cz/tritanova-sportovni-lahev-mends-650-ml-transparentni-zelena---rp_c87662662
Popis: odolný materiál Tritan™, plast PP 
Barva: transparentní / bílá; 
Víčko: bílé, proti rozlití s pítkem typu push-pull.
Objem: objem 650 ml 
Rozměr: průměr 7,35 cm x výška 22,40 cm
Grafika: zelený potisk (Pantone 3272)
</t>
  </si>
  <si>
    <t>7000 ks</t>
  </si>
  <si>
    <t xml:space="preserve">Lízátka
Tvar lízátka: ploché
Příchuť lízátka: jahodová, citrónová, jablečná, coca cola
Barva lízátka: červené, žluté, oranžové, zelené, sv. modré, tm. hnědé
rozměr: 52 x 65 mm ( 52 x 110 mm s tyčkou )
popis produktu:  vhodné pro děti, přírodní složení, bez konzervantů
Potisk dle grafického návrhu: Jednobarevný oboustranný potisk – zelený podklad Pantone 3272 (vnitřní strana logo Zlepši si techniku a složení lízátka), druhý díl obalu průhledný.
</t>
  </si>
  <si>
    <t>Fakultní placky</t>
  </si>
  <si>
    <t>Školní placky</t>
  </si>
  <si>
    <t>3500 ks</t>
  </si>
  <si>
    <t xml:space="preserve">Fakultní a školní placky
Specifikace: Kulatá placka o průměru 30 mm (VŠB-TUO); Kulatá placka o průměru 25 mm (fakulty), button se spínacím špendlíkem
Potisk dle grafického návrhu: viz příloha
Počet kusů: 500 ks pro každou fakultu (3500 ks)
 </t>
  </si>
  <si>
    <t xml:space="preserve">Fakultní a školní placky
Specifikace: Kulatá placka o průměru 30 mm (VŠB-TUO); Kulatá placka o průměru 25 mm (fakulty), button se spínacím špendlíkem
Potisk dle grafického návrhu: viz příloha
Počet kusů: 1000 ks VŠB - TUO
</t>
  </si>
  <si>
    <t>Soupis požadovaného plnění - DNS Propagační předměty 15/2019</t>
  </si>
  <si>
    <t>Hrneček s podšálkem
https://www.ikea.com/cz/cs/catalog/products/10283409/
Rozměr: výška 6 cm
Materiál: Živcový porcelán
S výpalem potisku.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</si>
</sst>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2" fillId="0" borderId="9" xfId="0" applyFont="1" applyBorder="1" applyAlignment="1">
      <alignment vertical="top" wrapText="1"/>
    </xf>
    <xf numFmtId="0" fontId="7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7" zoomScaleNormal="87" workbookViewId="0" topLeftCell="A1">
      <selection activeCell="M7" sqref="M7"/>
    </sheetView>
  </sheetViews>
  <sheetFormatPr defaultColWidth="11.00390625" defaultRowHeight="15.75"/>
  <cols>
    <col min="1" max="1" width="6.625" style="1" customWidth="1"/>
    <col min="2" max="2" width="19.75390625" style="1" customWidth="1"/>
    <col min="3" max="3" width="8.625" style="1" customWidth="1"/>
    <col min="4" max="4" width="69.25390625" style="1" customWidth="1"/>
    <col min="5" max="5" width="11.125" style="1" customWidth="1"/>
    <col min="6" max="6" width="11.875" style="1" customWidth="1"/>
    <col min="7" max="7" width="13.125" style="1" customWidth="1"/>
    <col min="8" max="8" width="12.875" style="1" customWidth="1"/>
    <col min="9" max="16384" width="11.00390625" style="1" customWidth="1"/>
  </cols>
  <sheetData>
    <row r="1" spans="1:8" ht="16.5" thickBot="1">
      <c r="A1" s="8"/>
      <c r="B1" s="9" t="s">
        <v>61</v>
      </c>
      <c r="C1" s="9"/>
      <c r="D1" s="9"/>
      <c r="E1" s="9"/>
      <c r="F1" s="9"/>
      <c r="G1" s="9"/>
      <c r="H1" s="9" t="s">
        <v>10</v>
      </c>
    </row>
    <row r="2" spans="1:8" ht="45">
      <c r="A2" s="41" t="s">
        <v>9</v>
      </c>
      <c r="B2" s="32" t="s">
        <v>11</v>
      </c>
      <c r="C2" s="34" t="s">
        <v>35</v>
      </c>
      <c r="D2" s="36" t="s">
        <v>8</v>
      </c>
      <c r="E2" s="10" t="s">
        <v>0</v>
      </c>
      <c r="F2" s="11" t="s">
        <v>3</v>
      </c>
      <c r="G2" s="11" t="s">
        <v>2</v>
      </c>
      <c r="H2" s="12" t="s">
        <v>7</v>
      </c>
    </row>
    <row r="3" spans="1:8" ht="16.5" thickBot="1">
      <c r="A3" s="42"/>
      <c r="B3" s="33"/>
      <c r="C3" s="35"/>
      <c r="D3" s="37"/>
      <c r="E3" s="13" t="s">
        <v>1</v>
      </c>
      <c r="F3" s="14" t="s">
        <v>1</v>
      </c>
      <c r="G3" s="14" t="s">
        <v>1</v>
      </c>
      <c r="H3" s="15" t="s">
        <v>1</v>
      </c>
    </row>
    <row r="4" spans="1:8" ht="153" customHeight="1">
      <c r="A4" s="16">
        <v>1</v>
      </c>
      <c r="B4" s="17" t="s">
        <v>14</v>
      </c>
      <c r="C4" s="18" t="s">
        <v>36</v>
      </c>
      <c r="D4" s="17" t="s">
        <v>29</v>
      </c>
      <c r="E4" s="21" t="s">
        <v>13</v>
      </c>
      <c r="F4" s="21" t="e">
        <f aca="true" t="shared" si="0" ref="F4:F22">C4*E4</f>
        <v>#VALUE!</v>
      </c>
      <c r="G4" s="21" t="e">
        <f aca="true" t="shared" si="1" ref="G4:G22">E4*1.21</f>
        <v>#VALUE!</v>
      </c>
      <c r="H4" s="21" t="e">
        <f aca="true" t="shared" si="2" ref="H4:H22">C4*G4</f>
        <v>#VALUE!</v>
      </c>
    </row>
    <row r="5" spans="1:8" ht="156" customHeight="1">
      <c r="A5" s="16">
        <v>3</v>
      </c>
      <c r="B5" s="17" t="s">
        <v>15</v>
      </c>
      <c r="C5" s="23" t="s">
        <v>37</v>
      </c>
      <c r="D5" s="17" t="s">
        <v>30</v>
      </c>
      <c r="E5" s="21" t="s">
        <v>13</v>
      </c>
      <c r="F5" s="21" t="e">
        <f t="shared" si="0"/>
        <v>#VALUE!</v>
      </c>
      <c r="G5" s="21" t="e">
        <f t="shared" si="1"/>
        <v>#VALUE!</v>
      </c>
      <c r="H5" s="21" t="e">
        <f t="shared" si="2"/>
        <v>#VALUE!</v>
      </c>
    </row>
    <row r="6" spans="1:8" ht="88.5" customHeight="1">
      <c r="A6" s="16">
        <v>4</v>
      </c>
      <c r="B6" s="24" t="s">
        <v>16</v>
      </c>
      <c r="C6" s="18" t="s">
        <v>37</v>
      </c>
      <c r="D6" s="17" t="s">
        <v>31</v>
      </c>
      <c r="E6" s="21" t="s">
        <v>13</v>
      </c>
      <c r="F6" s="21" t="e">
        <f t="shared" si="0"/>
        <v>#VALUE!</v>
      </c>
      <c r="G6" s="21" t="e">
        <f t="shared" si="1"/>
        <v>#VALUE!</v>
      </c>
      <c r="H6" s="21" t="e">
        <f t="shared" si="2"/>
        <v>#VALUE!</v>
      </c>
    </row>
    <row r="7" spans="1:8" ht="116.25" customHeight="1">
      <c r="A7" s="16">
        <v>5</v>
      </c>
      <c r="B7" s="17" t="s">
        <v>28</v>
      </c>
      <c r="C7" s="23" t="s">
        <v>37</v>
      </c>
      <c r="D7" s="17" t="s">
        <v>32</v>
      </c>
      <c r="E7" s="21" t="s">
        <v>13</v>
      </c>
      <c r="F7" s="21" t="e">
        <f t="shared" si="0"/>
        <v>#VALUE!</v>
      </c>
      <c r="G7" s="21" t="e">
        <f t="shared" si="1"/>
        <v>#VALUE!</v>
      </c>
      <c r="H7" s="21" t="e">
        <f t="shared" si="2"/>
        <v>#VALUE!</v>
      </c>
    </row>
    <row r="8" spans="1:8" ht="105.75" customHeight="1">
      <c r="A8" s="16">
        <v>6</v>
      </c>
      <c r="B8" s="27" t="s">
        <v>17</v>
      </c>
      <c r="C8" s="18" t="s">
        <v>37</v>
      </c>
      <c r="D8" s="26" t="s">
        <v>33</v>
      </c>
      <c r="E8" s="21" t="s">
        <v>13</v>
      </c>
      <c r="F8" s="21" t="e">
        <f t="shared" si="0"/>
        <v>#VALUE!</v>
      </c>
      <c r="G8" s="21" t="e">
        <f t="shared" si="1"/>
        <v>#VALUE!</v>
      </c>
      <c r="H8" s="21" t="e">
        <f t="shared" si="2"/>
        <v>#VALUE!</v>
      </c>
    </row>
    <row r="9" spans="1:8" ht="90.75" customHeight="1">
      <c r="A9" s="16">
        <v>7</v>
      </c>
      <c r="B9" s="28" t="s">
        <v>18</v>
      </c>
      <c r="C9" s="23" t="s">
        <v>34</v>
      </c>
      <c r="D9" s="17" t="s">
        <v>62</v>
      </c>
      <c r="E9" s="21" t="s">
        <v>13</v>
      </c>
      <c r="F9" s="21" t="e">
        <f t="shared" si="0"/>
        <v>#VALUE!</v>
      </c>
      <c r="G9" s="21" t="e">
        <f t="shared" si="1"/>
        <v>#VALUE!</v>
      </c>
      <c r="H9" s="21" t="e">
        <f t="shared" si="2"/>
        <v>#VALUE!</v>
      </c>
    </row>
    <row r="10" spans="1:8" ht="105.75" customHeight="1">
      <c r="A10" s="16">
        <v>8</v>
      </c>
      <c r="B10" s="28" t="s">
        <v>19</v>
      </c>
      <c r="C10" s="23" t="s">
        <v>38</v>
      </c>
      <c r="D10" s="31" t="s">
        <v>39</v>
      </c>
      <c r="E10" s="21" t="s">
        <v>13</v>
      </c>
      <c r="F10" s="21" t="e">
        <f t="shared" si="0"/>
        <v>#VALUE!</v>
      </c>
      <c r="G10" s="21" t="e">
        <f t="shared" si="1"/>
        <v>#VALUE!</v>
      </c>
      <c r="H10" s="21" t="e">
        <f t="shared" si="2"/>
        <v>#VALUE!</v>
      </c>
    </row>
    <row r="11" spans="1:8" ht="90.75" customHeight="1">
      <c r="A11" s="16">
        <v>9</v>
      </c>
      <c r="B11" s="28" t="s">
        <v>20</v>
      </c>
      <c r="C11" s="23" t="s">
        <v>38</v>
      </c>
      <c r="D11" s="17" t="s">
        <v>40</v>
      </c>
      <c r="E11" s="21" t="s">
        <v>13</v>
      </c>
      <c r="F11" s="21" t="e">
        <f t="shared" si="0"/>
        <v>#VALUE!</v>
      </c>
      <c r="G11" s="21" t="e">
        <f t="shared" si="1"/>
        <v>#VALUE!</v>
      </c>
      <c r="H11" s="21" t="e">
        <f t="shared" si="2"/>
        <v>#VALUE!</v>
      </c>
    </row>
    <row r="12" spans="1:8" ht="61.5" customHeight="1">
      <c r="A12" s="16">
        <v>10</v>
      </c>
      <c r="B12" s="25" t="s">
        <v>21</v>
      </c>
      <c r="C12" s="23" t="s">
        <v>41</v>
      </c>
      <c r="D12" s="26" t="s">
        <v>42</v>
      </c>
      <c r="E12" s="21" t="s">
        <v>13</v>
      </c>
      <c r="F12" s="21" t="e">
        <f t="shared" si="0"/>
        <v>#VALUE!</v>
      </c>
      <c r="G12" s="21" t="e">
        <f t="shared" si="1"/>
        <v>#VALUE!</v>
      </c>
      <c r="H12" s="21" t="e">
        <f t="shared" si="2"/>
        <v>#VALUE!</v>
      </c>
    </row>
    <row r="13" spans="1:8" ht="86.25" customHeight="1">
      <c r="A13" s="16">
        <v>11</v>
      </c>
      <c r="B13" s="25" t="s">
        <v>44</v>
      </c>
      <c r="C13" s="23" t="s">
        <v>47</v>
      </c>
      <c r="D13" s="26" t="s">
        <v>43</v>
      </c>
      <c r="E13" s="21" t="s">
        <v>13</v>
      </c>
      <c r="F13" s="21" t="e">
        <f t="shared" si="0"/>
        <v>#VALUE!</v>
      </c>
      <c r="G13" s="21" t="e">
        <f t="shared" si="1"/>
        <v>#VALUE!</v>
      </c>
      <c r="H13" s="21" t="e">
        <f t="shared" si="2"/>
        <v>#VALUE!</v>
      </c>
    </row>
    <row r="14" spans="1:8" ht="71.25" customHeight="1">
      <c r="A14" s="16">
        <v>12</v>
      </c>
      <c r="B14" s="25" t="s">
        <v>22</v>
      </c>
      <c r="C14" s="23" t="s">
        <v>46</v>
      </c>
      <c r="D14" s="26" t="s">
        <v>45</v>
      </c>
      <c r="E14" s="21" t="s">
        <v>13</v>
      </c>
      <c r="F14" s="21" t="e">
        <f t="shared" si="0"/>
        <v>#VALUE!</v>
      </c>
      <c r="G14" s="21" t="e">
        <f t="shared" si="1"/>
        <v>#VALUE!</v>
      </c>
      <c r="H14" s="21" t="e">
        <f t="shared" si="2"/>
        <v>#VALUE!</v>
      </c>
    </row>
    <row r="15" spans="1:8" ht="90" customHeight="1">
      <c r="A15" s="16">
        <v>13</v>
      </c>
      <c r="B15" s="25" t="s">
        <v>22</v>
      </c>
      <c r="C15" s="23" t="s">
        <v>38</v>
      </c>
      <c r="D15" s="26" t="s">
        <v>48</v>
      </c>
      <c r="E15" s="21" t="s">
        <v>13</v>
      </c>
      <c r="F15" s="21" t="e">
        <f t="shared" si="0"/>
        <v>#VALUE!</v>
      </c>
      <c r="G15" s="21" t="e">
        <f t="shared" si="1"/>
        <v>#VALUE!</v>
      </c>
      <c r="H15" s="21" t="e">
        <f t="shared" si="2"/>
        <v>#VALUE!</v>
      </c>
    </row>
    <row r="16" spans="1:8" ht="61.5" customHeight="1">
      <c r="A16" s="16">
        <v>14</v>
      </c>
      <c r="B16" s="25" t="s">
        <v>23</v>
      </c>
      <c r="C16" s="23" t="s">
        <v>38</v>
      </c>
      <c r="D16" s="26" t="s">
        <v>49</v>
      </c>
      <c r="E16" s="21" t="s">
        <v>13</v>
      </c>
      <c r="F16" s="21" t="e">
        <f t="shared" si="0"/>
        <v>#VALUE!</v>
      </c>
      <c r="G16" s="21" t="e">
        <f t="shared" si="1"/>
        <v>#VALUE!</v>
      </c>
      <c r="H16" s="21" t="e">
        <f t="shared" si="2"/>
        <v>#VALUE!</v>
      </c>
    </row>
    <row r="17" spans="1:8" ht="61.5" customHeight="1">
      <c r="A17" s="16">
        <v>15</v>
      </c>
      <c r="B17" s="25" t="s">
        <v>24</v>
      </c>
      <c r="C17" s="23" t="s">
        <v>36</v>
      </c>
      <c r="D17" s="26" t="s">
        <v>50</v>
      </c>
      <c r="E17" s="21" t="s">
        <v>13</v>
      </c>
      <c r="F17" s="21" t="e">
        <f t="shared" si="0"/>
        <v>#VALUE!</v>
      </c>
      <c r="G17" s="21" t="e">
        <f t="shared" si="1"/>
        <v>#VALUE!</v>
      </c>
      <c r="H17" s="21" t="e">
        <f t="shared" si="2"/>
        <v>#VALUE!</v>
      </c>
    </row>
    <row r="18" spans="1:8" ht="102" customHeight="1">
      <c r="A18" s="16">
        <v>16</v>
      </c>
      <c r="B18" s="25" t="s">
        <v>25</v>
      </c>
      <c r="C18" s="23" t="s">
        <v>51</v>
      </c>
      <c r="D18" s="29" t="s">
        <v>52</v>
      </c>
      <c r="E18" s="21" t="s">
        <v>13</v>
      </c>
      <c r="F18" s="21" t="e">
        <f t="shared" si="0"/>
        <v>#VALUE!</v>
      </c>
      <c r="G18" s="21" t="e">
        <f t="shared" si="1"/>
        <v>#VALUE!</v>
      </c>
      <c r="H18" s="21" t="e">
        <f t="shared" si="2"/>
        <v>#VALUE!</v>
      </c>
    </row>
    <row r="19" spans="1:8" ht="139.5" customHeight="1">
      <c r="A19" s="16">
        <v>17</v>
      </c>
      <c r="B19" s="25" t="s">
        <v>26</v>
      </c>
      <c r="C19" s="23" t="s">
        <v>36</v>
      </c>
      <c r="D19" s="29" t="s">
        <v>53</v>
      </c>
      <c r="E19" s="21" t="s">
        <v>13</v>
      </c>
      <c r="F19" s="21" t="e">
        <f t="shared" si="0"/>
        <v>#VALUE!</v>
      </c>
      <c r="G19" s="21" t="e">
        <f t="shared" si="1"/>
        <v>#VALUE!</v>
      </c>
      <c r="H19" s="21" t="e">
        <f t="shared" si="2"/>
        <v>#VALUE!</v>
      </c>
    </row>
    <row r="20" spans="1:8" ht="85.5" customHeight="1">
      <c r="A20" s="16">
        <v>18</v>
      </c>
      <c r="B20" s="25" t="s">
        <v>56</v>
      </c>
      <c r="C20" s="23" t="s">
        <v>58</v>
      </c>
      <c r="D20" s="26" t="s">
        <v>59</v>
      </c>
      <c r="E20" s="21" t="s">
        <v>13</v>
      </c>
      <c r="F20" s="21" t="e">
        <f t="shared" si="0"/>
        <v>#VALUE!</v>
      </c>
      <c r="G20" s="21" t="e">
        <f t="shared" si="1"/>
        <v>#VALUE!</v>
      </c>
      <c r="H20" s="21" t="e">
        <f t="shared" si="2"/>
        <v>#VALUE!</v>
      </c>
    </row>
    <row r="21" spans="1:8" ht="89.25" customHeight="1">
      <c r="A21" s="16">
        <v>19</v>
      </c>
      <c r="B21" s="25" t="s">
        <v>57</v>
      </c>
      <c r="C21" s="23" t="s">
        <v>46</v>
      </c>
      <c r="D21" s="26" t="s">
        <v>60</v>
      </c>
      <c r="E21" s="21" t="s">
        <v>13</v>
      </c>
      <c r="F21" s="21" t="e">
        <f t="shared" si="0"/>
        <v>#VALUE!</v>
      </c>
      <c r="G21" s="21" t="e">
        <f t="shared" si="1"/>
        <v>#VALUE!</v>
      </c>
      <c r="H21" s="21" t="e">
        <f t="shared" si="2"/>
        <v>#VALUE!</v>
      </c>
    </row>
    <row r="22" spans="1:8" ht="135" customHeight="1">
      <c r="A22" s="16">
        <v>20</v>
      </c>
      <c r="B22" s="17" t="s">
        <v>27</v>
      </c>
      <c r="C22" s="23" t="s">
        <v>54</v>
      </c>
      <c r="D22" s="17" t="s">
        <v>55</v>
      </c>
      <c r="E22" s="21" t="s">
        <v>13</v>
      </c>
      <c r="F22" s="21" t="e">
        <f t="shared" si="0"/>
        <v>#VALUE!</v>
      </c>
      <c r="G22" s="21" t="e">
        <f t="shared" si="1"/>
        <v>#VALUE!</v>
      </c>
      <c r="H22" s="21" t="e">
        <f t="shared" si="2"/>
        <v>#VALUE!</v>
      </c>
    </row>
    <row r="23" spans="1:8" ht="15.75">
      <c r="A23" s="19"/>
      <c r="B23" s="38" t="s">
        <v>12</v>
      </c>
      <c r="C23" s="39"/>
      <c r="D23" s="40"/>
      <c r="E23" s="20"/>
      <c r="F23" s="22" t="e">
        <f>SUM(F4:F4)</f>
        <v>#VALUE!</v>
      </c>
      <c r="G23" s="20"/>
      <c r="H23" s="22" t="e">
        <f>SUM(H4:H4)</f>
        <v>#VALUE!</v>
      </c>
    </row>
    <row r="24" spans="2:8" ht="15.75">
      <c r="B24" s="2"/>
      <c r="D24" s="2"/>
      <c r="E24" s="3"/>
      <c r="F24" s="3"/>
      <c r="G24" s="3"/>
      <c r="H24" s="3"/>
    </row>
    <row r="25" spans="2:4" ht="15.75">
      <c r="B25" s="4" t="s">
        <v>4</v>
      </c>
      <c r="D25" s="2"/>
    </row>
    <row r="26" spans="2:4" ht="15.75">
      <c r="B26" s="2"/>
      <c r="C26" s="5" t="s">
        <v>6</v>
      </c>
      <c r="D26" s="6"/>
    </row>
    <row r="27" ht="15.75">
      <c r="C27" s="1" t="s">
        <v>5</v>
      </c>
    </row>
    <row r="29" ht="15.75">
      <c r="D29" s="7"/>
    </row>
    <row r="31" ht="15.75">
      <c r="D31" s="30"/>
    </row>
  </sheetData>
  <mergeCells count="5">
    <mergeCell ref="B2:B3"/>
    <mergeCell ref="C2:C3"/>
    <mergeCell ref="D2:D3"/>
    <mergeCell ref="B23:D23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20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lastPrinted>2019-04-30T05:52:16Z</cp:lastPrinted>
  <dcterms:created xsi:type="dcterms:W3CDTF">2014-01-23T15:16:14Z</dcterms:created>
  <dcterms:modified xsi:type="dcterms:W3CDTF">2019-06-06T04:27:35Z</dcterms:modified>
  <cp:category/>
  <cp:version/>
  <cp:contentType/>
  <cp:contentStatus/>
</cp:coreProperties>
</file>