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2"/>
  <workbookPr defaultThemeVersion="124226"/>
  <bookViews>
    <workbookView xWindow="38280" yWindow="65416" windowWidth="38640" windowHeight="21120" activeTab="0"/>
  </bookViews>
  <sheets>
    <sheet name="Příloha č. 1" sheetId="1" r:id="rId1"/>
  </sheets>
  <definedNames/>
  <calcPr calcId="191028"/>
</workbook>
</file>

<file path=xl/sharedStrings.xml><?xml version="1.0" encoding="utf-8"?>
<sst xmlns="http://schemas.openxmlformats.org/spreadsheetml/2006/main" count="54" uniqueCount="39">
  <si>
    <t>Příloha č. 1 - Specifikace předmětu veřejné zakázky / předmětu koupě</t>
  </si>
  <si>
    <r>
      <t xml:space="preserve">zadávané v dynamickém nákupním systému s názvem </t>
    </r>
    <r>
      <rPr>
        <b/>
        <i/>
        <sz val="11"/>
        <color indexed="8"/>
        <rFont val="Calibri"/>
        <family val="2"/>
      </rPr>
      <t>Dodávky IT + AV techniky 2022-2025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 evidenčním číslem ve Věstníku veřejných zakázek Z2021-041737</t>
    </r>
  </si>
  <si>
    <t>Název položky</t>
  </si>
  <si>
    <t>Mn</t>
  </si>
  <si>
    <t>MJ</t>
  </si>
  <si>
    <r>
      <t xml:space="preserve">Nabízená cena </t>
    </r>
    <r>
      <rPr>
        <b/>
        <sz val="11"/>
        <color rgb="FFFF0000"/>
        <rFont val="Calibri"/>
        <family val="2"/>
        <scheme val="minor"/>
      </rPr>
      <t>včetně</t>
    </r>
    <r>
      <rPr>
        <b/>
        <sz val="11"/>
        <color theme="1"/>
        <rFont val="Calibri"/>
        <family val="2"/>
        <scheme val="minor"/>
      </rPr>
      <t xml:space="preserve"> DPH</t>
    </r>
  </si>
  <si>
    <t>Pověřená osoba / kontakt</t>
  </si>
  <si>
    <t>Místo plnění</t>
  </si>
  <si>
    <t>Ulice</t>
  </si>
  <si>
    <t>Čís.pop/orient</t>
  </si>
  <si>
    <t>PSČ</t>
  </si>
  <si>
    <t>Místo</t>
  </si>
  <si>
    <t>Cena/ks</t>
  </si>
  <si>
    <t>Cena celkem</t>
  </si>
  <si>
    <t>ks</t>
  </si>
  <si>
    <t>doplní dodavatel</t>
  </si>
  <si>
    <r>
      <rPr>
        <sz val="11"/>
        <rFont val="Calibri"/>
        <family val="2"/>
        <scheme val="minor"/>
      </rPr>
      <t xml:space="preserve">Ing. Martin Mazoch
+420 597 324 188 
</t>
    </r>
    <r>
      <rPr>
        <u val="single"/>
        <sz val="11"/>
        <color theme="10"/>
        <rFont val="Calibri"/>
        <family val="2"/>
        <scheme val="minor"/>
      </rPr>
      <t>martin.mazoch@vsb.cz</t>
    </r>
  </si>
  <si>
    <t>CIT - 9870</t>
  </si>
  <si>
    <t>17. listopadu</t>
  </si>
  <si>
    <t>2172/15</t>
  </si>
  <si>
    <t>708 00</t>
  </si>
  <si>
    <t>Ostrava - Poruba</t>
  </si>
  <si>
    <t>L2 přepínač, 48 portů, 4x10G</t>
  </si>
  <si>
    <r>
      <t xml:space="preserve">Celková nabídková / kupní cena </t>
    </r>
    <r>
      <rPr>
        <b/>
        <sz val="12"/>
        <color rgb="FFFF0000"/>
        <rFont val="Calibri"/>
        <family val="2"/>
        <scheme val="minor"/>
      </rPr>
      <t>včetně</t>
    </r>
    <r>
      <rPr>
        <b/>
        <sz val="12"/>
        <color theme="1"/>
        <rFont val="Calibri"/>
        <family val="2"/>
        <scheme val="minor"/>
      </rPr>
      <t xml:space="preserve"> DPH</t>
    </r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</si>
  <si>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</si>
  <si>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</si>
  <si>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</si>
  <si>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</si>
  <si>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</si>
  <si>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</si>
  <si>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</si>
  <si>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L3 přepínač 48x1/10/25GE + 4x100GE</t>
  </si>
  <si>
    <t>L2 přepínač (20x 10GE SFP+, 4x 10G COPPER/SFP+)</t>
  </si>
  <si>
    <t>L2 PoE+ přepínač, 24 portů, 4x10G</t>
  </si>
  <si>
    <t>Interní přístupový bod WiFi 6E</t>
  </si>
  <si>
    <t>PoE+ injektory</t>
  </si>
  <si>
    <t>1-vláknové 10GE SFP+ transceiver (pár)</t>
  </si>
  <si>
    <t>Předpokládaná hodnota (maximální celková cena): 3 500 000 Kč vč. DPH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</si>
  <si>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53/2023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</si>
</sst>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medium"/>
      <bottom/>
    </border>
    <border>
      <left style="thin"/>
      <right style="thick"/>
      <top style="medium"/>
      <bottom/>
    </border>
    <border>
      <left style="thin"/>
      <right style="thin"/>
      <top style="thick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medium"/>
    </border>
    <border>
      <left style="thick"/>
      <right style="thin"/>
      <top style="medium"/>
      <bottom style="thin"/>
    </border>
    <border>
      <left style="thick"/>
      <right style="thin"/>
      <top style="thick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0" fillId="22" borderId="6" applyNumberFormat="0" applyFon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4" borderId="8" applyNumberFormat="0" applyAlignment="0" applyProtection="0"/>
    <xf numFmtId="0" fontId="18" fillId="25" borderId="8" applyNumberFormat="0" applyAlignment="0" applyProtection="0"/>
    <xf numFmtId="0" fontId="19" fillId="25" borderId="9" applyNumberFormat="0" applyAlignment="0" applyProtection="0"/>
    <xf numFmtId="0" fontId="20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indent="1"/>
    </xf>
    <xf numFmtId="165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165" fontId="22" fillId="22" borderId="10" xfId="0" applyNumberFormat="1" applyFont="1" applyFill="1" applyBorder="1" applyAlignment="1" applyProtection="1">
      <alignment horizontal="right" vertical="center"/>
      <protection locked="0"/>
    </xf>
    <xf numFmtId="165" fontId="22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165" fontId="21" fillId="0" borderId="14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6" fillId="0" borderId="16" xfId="0" applyNumberFormat="1" applyFont="1" applyBorder="1" applyAlignment="1">
      <alignment vertical="center"/>
    </xf>
    <xf numFmtId="165" fontId="0" fillId="0" borderId="16" xfId="0" applyNumberFormat="1" applyBorder="1" applyAlignment="1" applyProtection="1">
      <alignment vertical="center"/>
      <protection locked="0"/>
    </xf>
    <xf numFmtId="165" fontId="0" fillId="0" borderId="16" xfId="0" applyNumberFormat="1" applyBorder="1" applyAlignment="1">
      <alignment vertical="center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5" fontId="0" fillId="22" borderId="0" xfId="0" applyNumberFormat="1" applyFill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165" fontId="21" fillId="0" borderId="14" xfId="0" applyNumberFormat="1" applyFont="1" applyBorder="1" applyAlignment="1">
      <alignment horizontal="right" vertical="center"/>
    </xf>
    <xf numFmtId="0" fontId="7" fillId="0" borderId="19" xfId="39" applyBorder="1" applyAlignment="1" applyProtection="1">
      <alignment horizontal="center" vertical="center" wrapText="1"/>
      <protection/>
    </xf>
    <xf numFmtId="0" fontId="7" fillId="0" borderId="20" xfId="39" applyBorder="1" applyAlignment="1" applyProtection="1">
      <alignment horizontal="center" vertical="center" wrapText="1"/>
      <protection/>
    </xf>
    <xf numFmtId="0" fontId="7" fillId="0" borderId="21" xfId="39" applyBorder="1" applyAlignment="1" applyProtection="1">
      <alignment horizontal="center" vertical="center" wrapText="1"/>
      <protection/>
    </xf>
    <xf numFmtId="0" fontId="22" fillId="0" borderId="19" xfId="39" applyFont="1" applyBorder="1" applyAlignment="1" applyProtection="1">
      <alignment horizontal="center" vertical="center" wrapText="1"/>
      <protection/>
    </xf>
    <xf numFmtId="0" fontId="22" fillId="0" borderId="20" xfId="39" applyFont="1" applyBorder="1" applyAlignment="1" applyProtection="1">
      <alignment horizontal="center" vertical="center" wrapText="1"/>
      <protection/>
    </xf>
    <xf numFmtId="0" fontId="22" fillId="0" borderId="21" xfId="39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2" fillId="0" borderId="24" xfId="39" applyFont="1" applyBorder="1" applyAlignment="1" applyProtection="1">
      <alignment horizontal="center" vertical="center" wrapText="1"/>
      <protection/>
    </xf>
    <xf numFmtId="0" fontId="22" fillId="0" borderId="25" xfId="39" applyFont="1" applyBorder="1" applyAlignment="1" applyProtection="1">
      <alignment horizontal="center" vertical="center" wrapText="1"/>
      <protection/>
    </xf>
    <xf numFmtId="0" fontId="22" fillId="0" borderId="26" xfId="39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1" xfId="20"/>
    <cellStyle name="20 % – Zvýraznění 2" xfId="21"/>
    <cellStyle name="20 % – Zvýraznění 3" xfId="22"/>
    <cellStyle name="20 % – Zvýraznění 4" xfId="23"/>
    <cellStyle name="20 % – Zvýraznění 5" xfId="24"/>
    <cellStyle name="20 % – Zvýraznění 6" xfId="25"/>
    <cellStyle name="40 % – Zvýraznění 1" xfId="26"/>
    <cellStyle name="40 % – Zvýraznění 2" xfId="27"/>
    <cellStyle name="40 % – Zvýraznění 3" xfId="28"/>
    <cellStyle name="40 % – Zvýraznění 4" xfId="29"/>
    <cellStyle name="40 % – Zvýraznění 5" xfId="30"/>
    <cellStyle name="40 % – Zvýraznění 6" xfId="31"/>
    <cellStyle name="60 % – Zvýraznění 1" xfId="32"/>
    <cellStyle name="60 % – Zvýraznění 2" xfId="33"/>
    <cellStyle name="60 % – Zvýraznění 3" xfId="34"/>
    <cellStyle name="60 % – Zvýraznění 4" xfId="35"/>
    <cellStyle name="60 % – Zvýraznění 5" xfId="36"/>
    <cellStyle name="60 % – Zvýraznění 6" xfId="37"/>
    <cellStyle name="Celkem" xfId="38"/>
    <cellStyle name="Hypertextový odkaz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a.polaskova@vs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5"/>
  <sheetViews>
    <sheetView tabSelected="1" zoomScale="90" zoomScaleNormal="90" workbookViewId="0" topLeftCell="B1">
      <selection activeCell="F15" sqref="F15"/>
    </sheetView>
  </sheetViews>
  <sheetFormatPr defaultColWidth="9.140625" defaultRowHeight="15"/>
  <cols>
    <col min="1" max="1" width="16.8515625" style="1" hidden="1" customWidth="1"/>
    <col min="2" max="2" width="53.421875" style="1" customWidth="1"/>
    <col min="3" max="3" width="4.8515625" style="1" customWidth="1"/>
    <col min="4" max="4" width="3.28125" style="1" customWidth="1"/>
    <col min="5" max="6" width="15.7109375" style="2" customWidth="1"/>
    <col min="7" max="7" width="20.57421875" style="1" customWidth="1"/>
    <col min="8" max="8" width="11.57421875" style="1" bestFit="1" customWidth="1"/>
    <col min="9" max="9" width="11.8515625" style="1" bestFit="1" customWidth="1"/>
    <col min="10" max="10" width="13.421875" style="4" bestFit="1" customWidth="1"/>
    <col min="11" max="11" width="6.421875" style="1" bestFit="1" customWidth="1"/>
    <col min="12" max="12" width="15.140625" style="4" bestFit="1" customWidth="1"/>
    <col min="13" max="13" width="7.140625" style="1" bestFit="1" customWidth="1"/>
    <col min="14" max="14" width="8.140625" style="1" customWidth="1"/>
    <col min="15" max="15" width="18.421875" style="7" customWidth="1"/>
    <col min="16" max="16" width="12.421875" style="7" bestFit="1" customWidth="1"/>
    <col min="17" max="17" width="14.00390625" style="7" customWidth="1"/>
    <col min="18" max="18" width="17.28125" style="7" customWidth="1"/>
    <col min="19" max="20" width="9.140625" style="7" customWidth="1"/>
    <col min="21" max="16384" width="9.140625" style="1" customWidth="1"/>
  </cols>
  <sheetData>
    <row r="1" spans="2:14" ht="2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ht="15.75" customHeight="1">
      <c r="B2" s="32" t="s">
        <v>38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14" ht="15.75" customHeight="1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2:14" ht="15.75" customHeight="1" thickBot="1">
      <c r="B4" s="4"/>
      <c r="C4" s="4"/>
      <c r="D4" s="4"/>
      <c r="E4" s="4"/>
      <c r="F4" s="4"/>
      <c r="G4" s="4"/>
      <c r="H4" s="4"/>
      <c r="I4" s="4"/>
      <c r="K4" s="4"/>
      <c r="M4" s="4"/>
      <c r="N4" s="4"/>
    </row>
    <row r="5" spans="1:20" ht="15" customHeight="1" thickTop="1">
      <c r="A5" s="54"/>
      <c r="B5" s="36" t="s">
        <v>2</v>
      </c>
      <c r="C5" s="34" t="s">
        <v>3</v>
      </c>
      <c r="D5" s="34" t="s">
        <v>4</v>
      </c>
      <c r="E5" s="34" t="s">
        <v>5</v>
      </c>
      <c r="F5" s="34"/>
      <c r="G5" s="36" t="s">
        <v>6</v>
      </c>
      <c r="H5" s="36" t="s">
        <v>7</v>
      </c>
      <c r="I5" s="34" t="s">
        <v>8</v>
      </c>
      <c r="J5" s="36" t="s">
        <v>9</v>
      </c>
      <c r="K5" s="34" t="s">
        <v>10</v>
      </c>
      <c r="L5" s="47" t="s">
        <v>11</v>
      </c>
      <c r="M5" s="7"/>
      <c r="N5" s="7"/>
      <c r="S5" s="1"/>
      <c r="T5" s="1"/>
    </row>
    <row r="6" spans="1:20" ht="15">
      <c r="A6" s="55"/>
      <c r="B6" s="37"/>
      <c r="C6" s="35"/>
      <c r="D6" s="35"/>
      <c r="E6" s="13" t="s">
        <v>12</v>
      </c>
      <c r="F6" s="13" t="s">
        <v>13</v>
      </c>
      <c r="G6" s="37"/>
      <c r="H6" s="37"/>
      <c r="I6" s="35"/>
      <c r="J6" s="37"/>
      <c r="K6" s="35"/>
      <c r="L6" s="48"/>
      <c r="M6" s="7"/>
      <c r="N6" s="7"/>
      <c r="S6" s="1"/>
      <c r="T6" s="1"/>
    </row>
    <row r="7" spans="1:20" ht="43.5" customHeight="1">
      <c r="A7" s="14"/>
      <c r="B7" s="15" t="s">
        <v>31</v>
      </c>
      <c r="C7" s="13">
        <v>2</v>
      </c>
      <c r="D7" s="10" t="s">
        <v>14</v>
      </c>
      <c r="E7" s="11" t="s">
        <v>15</v>
      </c>
      <c r="F7" s="12" t="e">
        <f aca="true" t="shared" si="0" ref="F7:F12">C7*E7</f>
        <v>#VALUE!</v>
      </c>
      <c r="G7" s="41" t="s">
        <v>16</v>
      </c>
      <c r="H7" s="44" t="s">
        <v>17</v>
      </c>
      <c r="I7" s="44" t="s">
        <v>18</v>
      </c>
      <c r="J7" s="44" t="s">
        <v>19</v>
      </c>
      <c r="K7" s="44" t="s">
        <v>20</v>
      </c>
      <c r="L7" s="49" t="s">
        <v>21</v>
      </c>
      <c r="M7" s="7"/>
      <c r="N7" s="7"/>
      <c r="S7" s="1"/>
      <c r="T7" s="1"/>
    </row>
    <row r="8" spans="1:20" ht="43.5" customHeight="1">
      <c r="A8" s="14"/>
      <c r="B8" s="15" t="s">
        <v>32</v>
      </c>
      <c r="C8" s="13">
        <v>2</v>
      </c>
      <c r="D8" s="10"/>
      <c r="E8" s="11" t="s">
        <v>15</v>
      </c>
      <c r="F8" s="12" t="e">
        <f t="shared" si="0"/>
        <v>#VALUE!</v>
      </c>
      <c r="G8" s="42"/>
      <c r="H8" s="45"/>
      <c r="I8" s="45"/>
      <c r="J8" s="45"/>
      <c r="K8" s="45"/>
      <c r="L8" s="50"/>
      <c r="M8" s="7"/>
      <c r="N8" s="7"/>
      <c r="S8" s="1"/>
      <c r="T8" s="1"/>
    </row>
    <row r="9" spans="1:20" ht="43.5" customHeight="1">
      <c r="A9" s="14"/>
      <c r="B9" s="15" t="s">
        <v>33</v>
      </c>
      <c r="C9" s="13">
        <v>6</v>
      </c>
      <c r="D9" s="10"/>
      <c r="E9" s="11" t="s">
        <v>15</v>
      </c>
      <c r="F9" s="12" t="e">
        <f t="shared" si="0"/>
        <v>#VALUE!</v>
      </c>
      <c r="G9" s="42"/>
      <c r="H9" s="45"/>
      <c r="I9" s="45"/>
      <c r="J9" s="45"/>
      <c r="K9" s="45"/>
      <c r="L9" s="50"/>
      <c r="M9" s="7"/>
      <c r="N9" s="7"/>
      <c r="S9" s="1"/>
      <c r="T9" s="1"/>
    </row>
    <row r="10" spans="1:20" ht="43.5" customHeight="1">
      <c r="A10" s="14"/>
      <c r="B10" s="15" t="s">
        <v>22</v>
      </c>
      <c r="C10" s="13">
        <v>10</v>
      </c>
      <c r="D10" s="10"/>
      <c r="E10" s="11" t="s">
        <v>15</v>
      </c>
      <c r="F10" s="12" t="e">
        <f t="shared" si="0"/>
        <v>#VALUE!</v>
      </c>
      <c r="G10" s="42"/>
      <c r="H10" s="45"/>
      <c r="I10" s="45"/>
      <c r="J10" s="45"/>
      <c r="K10" s="45"/>
      <c r="L10" s="50"/>
      <c r="M10" s="7"/>
      <c r="N10" s="7"/>
      <c r="S10" s="1"/>
      <c r="T10" s="1"/>
    </row>
    <row r="11" spans="1:20" ht="43.5" customHeight="1">
      <c r="A11" s="14"/>
      <c r="B11" s="15" t="s">
        <v>34</v>
      </c>
      <c r="C11" s="13">
        <v>20</v>
      </c>
      <c r="D11" s="10"/>
      <c r="E11" s="11" t="s">
        <v>15</v>
      </c>
      <c r="F11" s="12" t="e">
        <f t="shared" si="0"/>
        <v>#VALUE!</v>
      </c>
      <c r="G11" s="42"/>
      <c r="H11" s="45"/>
      <c r="I11" s="45"/>
      <c r="J11" s="45"/>
      <c r="K11" s="45"/>
      <c r="L11" s="50"/>
      <c r="M11" s="7"/>
      <c r="N11" s="7"/>
      <c r="S11" s="1"/>
      <c r="T11" s="1"/>
    </row>
    <row r="12" spans="1:20" ht="43.5" customHeight="1">
      <c r="A12" s="14"/>
      <c r="B12" s="15" t="s">
        <v>35</v>
      </c>
      <c r="C12" s="13">
        <v>10</v>
      </c>
      <c r="D12" s="10" t="s">
        <v>14</v>
      </c>
      <c r="E12" s="11" t="s">
        <v>15</v>
      </c>
      <c r="F12" s="12" t="e">
        <f t="shared" si="0"/>
        <v>#VALUE!</v>
      </c>
      <c r="G12" s="42"/>
      <c r="H12" s="45"/>
      <c r="I12" s="45" t="s">
        <v>18</v>
      </c>
      <c r="J12" s="45" t="s">
        <v>19</v>
      </c>
      <c r="K12" s="45" t="s">
        <v>20</v>
      </c>
      <c r="L12" s="50"/>
      <c r="M12" s="7"/>
      <c r="N12" s="7"/>
      <c r="S12" s="1"/>
      <c r="T12" s="1"/>
    </row>
    <row r="13" spans="1:20" ht="44.25" customHeight="1" thickBot="1">
      <c r="A13" s="14"/>
      <c r="B13" s="15" t="s">
        <v>36</v>
      </c>
      <c r="C13" s="30">
        <v>10</v>
      </c>
      <c r="D13" s="10" t="s">
        <v>14</v>
      </c>
      <c r="E13" s="11" t="s">
        <v>15</v>
      </c>
      <c r="F13" s="12" t="e">
        <f aca="true" t="shared" si="1" ref="F13">C13*E13</f>
        <v>#VALUE!</v>
      </c>
      <c r="G13" s="43"/>
      <c r="H13" s="46"/>
      <c r="I13" s="46" t="s">
        <v>18</v>
      </c>
      <c r="J13" s="46" t="s">
        <v>19</v>
      </c>
      <c r="K13" s="46" t="s">
        <v>20</v>
      </c>
      <c r="L13" s="51"/>
      <c r="M13" s="7"/>
      <c r="N13" s="7"/>
      <c r="S13" s="1"/>
      <c r="T13" s="1"/>
    </row>
    <row r="14" spans="1:12" ht="15" customHeight="1" thickBot="1">
      <c r="A14" s="52" t="s">
        <v>37</v>
      </c>
      <c r="B14" s="53"/>
      <c r="C14" s="53"/>
      <c r="D14" s="53"/>
      <c r="E14" s="53"/>
      <c r="F14" s="23"/>
      <c r="G14" s="24"/>
      <c r="H14" s="25"/>
      <c r="I14" s="26"/>
      <c r="J14" s="27"/>
      <c r="K14" s="28"/>
      <c r="L14" s="29"/>
    </row>
    <row r="15" spans="1:12" ht="16.5" thickBot="1" thickTop="1">
      <c r="A15" s="16" t="s">
        <v>23</v>
      </c>
      <c r="B15" s="17" t="s">
        <v>23</v>
      </c>
      <c r="C15" s="18"/>
      <c r="D15" s="18"/>
      <c r="E15" s="18"/>
      <c r="F15" s="19" t="e">
        <f>SUM(F7:F13)</f>
        <v>#VALUE!</v>
      </c>
      <c r="G15" s="40"/>
      <c r="H15" s="40"/>
      <c r="I15" s="20"/>
      <c r="J15" s="21"/>
      <c r="K15" s="20"/>
      <c r="L15" s="22"/>
    </row>
    <row r="16" ht="15" customHeight="1" thickTop="1">
      <c r="B16" s="1" t="s">
        <v>24</v>
      </c>
    </row>
    <row r="17" spans="2:9" ht="15">
      <c r="B17" s="5" t="s">
        <v>25</v>
      </c>
      <c r="C17" s="38"/>
      <c r="D17" s="38"/>
      <c r="E17" s="38"/>
      <c r="F17" s="3" t="s">
        <v>26</v>
      </c>
      <c r="I17" s="4"/>
    </row>
    <row r="18" spans="5:9" ht="15">
      <c r="E18" s="6"/>
      <c r="F18" s="6"/>
      <c r="G18" s="8" t="s">
        <v>27</v>
      </c>
      <c r="I18" s="4"/>
    </row>
    <row r="19" spans="5:16" ht="15">
      <c r="E19" s="6"/>
      <c r="F19" s="6"/>
      <c r="G19" s="8"/>
      <c r="I19" s="4"/>
      <c r="P19" s="9"/>
    </row>
    <row r="20" spans="5:9" ht="15">
      <c r="E20" s="6"/>
      <c r="F20" s="6"/>
      <c r="G20" s="8"/>
      <c r="I20" s="4"/>
    </row>
    <row r="21" spans="5:9" ht="15">
      <c r="E21" s="6"/>
      <c r="F21" s="6"/>
      <c r="G21" s="6"/>
      <c r="H21" s="8"/>
      <c r="I21" s="4"/>
    </row>
    <row r="22" spans="2:14" ht="15">
      <c r="B22" s="4"/>
      <c r="E22" s="4"/>
      <c r="F22" s="1"/>
      <c r="I22" s="39" t="s">
        <v>28</v>
      </c>
      <c r="J22" s="39"/>
      <c r="K22" s="39"/>
      <c r="L22" s="39"/>
      <c r="M22" s="39"/>
      <c r="N22" s="39"/>
    </row>
    <row r="23" spans="2:14" ht="15">
      <c r="B23" s="4"/>
      <c r="E23" s="1"/>
      <c r="F23" s="1"/>
      <c r="I23" s="38" t="s">
        <v>29</v>
      </c>
      <c r="J23" s="38"/>
      <c r="K23" s="38"/>
      <c r="L23" s="38"/>
      <c r="M23" s="38"/>
      <c r="N23" s="38"/>
    </row>
    <row r="24" spans="2:14" ht="15">
      <c r="B24" s="4"/>
      <c r="E24" s="1"/>
      <c r="F24" s="1"/>
      <c r="I24" s="38" t="s">
        <v>30</v>
      </c>
      <c r="J24" s="38"/>
      <c r="K24" s="38"/>
      <c r="L24" s="38"/>
      <c r="M24" s="38"/>
      <c r="N24" s="38"/>
    </row>
    <row r="25" spans="2:20" ht="15">
      <c r="B25" s="4"/>
      <c r="E25" s="1"/>
      <c r="F25" s="1"/>
      <c r="J25" s="1"/>
      <c r="L25" s="1"/>
      <c r="O25" s="1"/>
      <c r="P25" s="1"/>
      <c r="Q25" s="1"/>
      <c r="R25" s="1"/>
      <c r="S25" s="1"/>
      <c r="T25" s="1"/>
    </row>
  </sheetData>
  <mergeCells count="26">
    <mergeCell ref="I24:N24"/>
    <mergeCell ref="I5:I6"/>
    <mergeCell ref="J5:J6"/>
    <mergeCell ref="L5:L6"/>
    <mergeCell ref="G5:G6"/>
    <mergeCell ref="J7:J13"/>
    <mergeCell ref="K7:K13"/>
    <mergeCell ref="L7:L13"/>
    <mergeCell ref="C17:E17"/>
    <mergeCell ref="I22:N22"/>
    <mergeCell ref="I23:N23"/>
    <mergeCell ref="H5:H6"/>
    <mergeCell ref="D5:D6"/>
    <mergeCell ref="E5:F5"/>
    <mergeCell ref="G15:H15"/>
    <mergeCell ref="G7:G13"/>
    <mergeCell ref="H7:H13"/>
    <mergeCell ref="I7:I13"/>
    <mergeCell ref="A14:E14"/>
    <mergeCell ref="A5:A6"/>
    <mergeCell ref="B1:N1"/>
    <mergeCell ref="B2:N2"/>
    <mergeCell ref="B3:N3"/>
    <mergeCell ref="K5:K6"/>
    <mergeCell ref="B5:B6"/>
    <mergeCell ref="C5:C6"/>
  </mergeCells>
  <hyperlinks>
    <hyperlink ref="G7" r:id="rId1" display="martina.polaskova@vsb.cz"/>
  </hyperlinks>
  <printOptions horizontalCentered="1"/>
  <pageMargins left="0.31496062992125984" right="0.31496062992125984" top="0" bottom="0.2362204724409449" header="0" footer="0"/>
  <pageSetup fitToHeight="2" fitToWidth="1" horizontalDpi="600" verticalDpi="600" orientation="landscape" paperSize="9" scale="80"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BCAD17-950C-4512-BD2E-1D152C3F9530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purl.org/dc/terms/"/>
    <ds:schemaRef ds:uri="b0e90202-8514-490b-aa47-458e66aada4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27F5E6E-4DC5-45C1-80BE-9FBA031C1F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395F30-7726-486E-8383-6BB392D00B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PIO10</dc:creator>
  <cp:keywords/>
  <dc:description/>
  <cp:lastModifiedBy>Milan Matolak</cp:lastModifiedBy>
  <dcterms:created xsi:type="dcterms:W3CDTF">2015-04-13T11:58:07Z</dcterms:created>
  <dcterms:modified xsi:type="dcterms:W3CDTF">2023-12-08T12:11:42Z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