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4615" windowHeight="16800" tabRatio="987" activeTab="3"/>
  </bookViews>
  <sheets>
    <sheet name="120.72-VV TL" sheetId="12" r:id="rId1"/>
    <sheet name="CELKEM AV učebny" sheetId="8" r:id="rId2"/>
    <sheet name="Knihovna místností" sheetId="13" r:id="rId3"/>
    <sheet name="32 - KM1" sheetId="9" r:id="rId4"/>
  </sheets>
  <definedNames>
    <definedName name="_xlnm.Print_Area" localSheetId="0">'120.72-VV TL'!$B$3:$S$44</definedName>
    <definedName name="_xlnm.Print_Area" localSheetId="3">'32 - KM1'!$A$1:$I$12</definedName>
    <definedName name="_xlnm.Print_Area" localSheetId="1">'CELKEM AV učebny'!$A$1:$F$8</definedName>
    <definedName name="_xlnm.Print_Area" localSheetId="2">'Knihovna místností'!$A$1:$C$11</definedName>
    <definedName name="_xlnm.Print_Titles" localSheetId="1">'CELKEM AV učebny'!$1:$5</definedName>
    <definedName name="_xlnm.Print_Titles" localSheetId="3">'32 - KM1'!$1:$5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<sst xmlns="http://schemas.openxmlformats.org/spreadsheetml/2006/main" count="90" uniqueCount="66">
  <si>
    <t xml:space="preserve">  název zakázky</t>
  </si>
  <si>
    <t>Nová budova EkF - přístavba H v areálu VŠB-TUO</t>
  </si>
  <si>
    <t xml:space="preserve">  stupeň</t>
  </si>
  <si>
    <t>Projektová dokumentace pro provádění stavby</t>
  </si>
  <si>
    <t xml:space="preserve">  stavební objekt</t>
  </si>
  <si>
    <t>SO120 Přístavba Budovy „H“</t>
  </si>
  <si>
    <t xml:space="preserve">  část</t>
  </si>
  <si>
    <t>120.72 AV Technika</t>
  </si>
  <si>
    <t xml:space="preserve">  archivní č.</t>
  </si>
  <si>
    <t>19-015-5</t>
  </si>
  <si>
    <t>/</t>
  </si>
  <si>
    <t>120.72</t>
  </si>
  <si>
    <t xml:space="preserve"> </t>
  </si>
  <si>
    <t>dne</t>
  </si>
  <si>
    <t>V Ý K A Z  V Ý M Ě R</t>
  </si>
  <si>
    <t>9.6.2020</t>
  </si>
  <si>
    <t>Archivní číslo</t>
  </si>
  <si>
    <t>Název dokumentu</t>
  </si>
  <si>
    <t>č.zakázky</t>
  </si>
  <si>
    <t>č.výkresu</t>
  </si>
  <si>
    <t>změna</t>
  </si>
  <si>
    <t>S E Z N A M   D O K U M E N T A C E</t>
  </si>
  <si>
    <t>Poznámka</t>
  </si>
  <si>
    <t>NÁZEV PROJEKTU: Nová budova EkF - přístavba H v areálu VŠB-TUO - SO120</t>
  </si>
  <si>
    <t>VÝKAZ VÝMĚR</t>
  </si>
  <si>
    <t>AV TECHNIKA -  CELKEM</t>
  </si>
  <si>
    <t>Typ učebny</t>
  </si>
  <si>
    <t>mj.</t>
  </si>
  <si>
    <t>Počet</t>
  </si>
  <si>
    <t>Cena bez DPH/ks</t>
  </si>
  <si>
    <t>Cena celkem bez DPH</t>
  </si>
  <si>
    <t>Cena celkem vč. DPH</t>
  </si>
  <si>
    <t>32 - KONZULTAČNÍ MÍSTNOST MALÁ</t>
  </si>
  <si>
    <t>ks</t>
  </si>
  <si>
    <t>ZAŠKOLENÍ OBSLUHY</t>
  </si>
  <si>
    <t>kpl</t>
  </si>
  <si>
    <t>CENA CELKEM:</t>
  </si>
  <si>
    <t xml:space="preserve">NÁZEV PROJEKTU: </t>
  </si>
  <si>
    <t>Nová budova EkF - přístavba H v areálu VŠB-TUO - SO120</t>
  </si>
  <si>
    <t xml:space="preserve">Číslo místnosti  </t>
  </si>
  <si>
    <t>Typ místnosti</t>
  </si>
  <si>
    <t>32 - KM1</t>
  </si>
  <si>
    <t>B.209</t>
  </si>
  <si>
    <t>B.210</t>
  </si>
  <si>
    <t>B.211</t>
  </si>
  <si>
    <t>B.212</t>
  </si>
  <si>
    <t>B.213</t>
  </si>
  <si>
    <t>B.214</t>
  </si>
  <si>
    <t>TYP MÍSTNOSTI: 32 - KONZULTAČNÍ MÍSTNOST MALÁ</t>
  </si>
  <si>
    <t>Položka rozpočtu</t>
  </si>
  <si>
    <t>Minimální technické parametry</t>
  </si>
  <si>
    <t>Nabízené zařízení (model, p/n)</t>
  </si>
  <si>
    <t xml:space="preserve">LCD monitor </t>
  </si>
  <si>
    <r>
      <t xml:space="preserve">Úhlopříčka 65", jas </t>
    </r>
    <r>
      <rPr>
        <sz val="11"/>
        <color rgb="FFFF0000"/>
        <rFont val="Calibri"/>
        <family val="2"/>
      </rPr>
      <t>350</t>
    </r>
    <r>
      <rPr>
        <sz val="11"/>
        <color indexed="8"/>
        <rFont val="Calibri"/>
        <family val="2"/>
      </rPr>
      <t xml:space="preserve">cd/m2, kontrast </t>
    </r>
    <r>
      <rPr>
        <sz val="11"/>
        <color rgb="FFFF0000"/>
        <rFont val="Calibri"/>
        <family val="2"/>
      </rPr>
      <t>1200:1</t>
    </r>
    <r>
      <rPr>
        <sz val="11"/>
        <color indexed="8"/>
        <rFont val="Calibri"/>
        <family val="2"/>
      </rPr>
      <t xml:space="preserve">, odezva 8ms, technologie s LED podsvícením, rozlišení 3840 x 2160  (Ultra HD, 4K), </t>
    </r>
    <r>
      <rPr>
        <sz val="11"/>
        <color rgb="FFFF0000"/>
        <rFont val="Calibri"/>
        <family val="2"/>
      </rPr>
      <t>připojení: 2 x HDMI, USB, RJ-45 (LAN), WiFi</t>
    </r>
    <r>
      <rPr>
        <sz val="11"/>
        <color indexed="8"/>
        <rFont val="Calibri"/>
        <family val="2"/>
      </rPr>
      <t xml:space="preserve">, provozní hodiny </t>
    </r>
    <r>
      <rPr>
        <sz val="11"/>
        <color rgb="FFFF0000"/>
        <rFont val="Calibri"/>
        <family val="2"/>
      </rPr>
      <t>16/7</t>
    </r>
    <r>
      <rPr>
        <sz val="11"/>
        <color indexed="8"/>
        <rFont val="Calibri"/>
        <family val="2"/>
      </rPr>
      <t xml:space="preserve">,  integrované reproduktory 2x10W, </t>
    </r>
    <r>
      <rPr>
        <sz val="11"/>
        <color rgb="FFFF0000"/>
        <rFont val="Calibri"/>
        <family val="2"/>
      </rPr>
      <t>VESA uchycení, Záruční lhůta 36 měsíců.</t>
    </r>
  </si>
  <si>
    <t>Nástěnný držák monitoru</t>
  </si>
  <si>
    <r>
      <rPr>
        <sz val="11"/>
        <color rgb="FFFF0000"/>
        <rFont val="Calibri"/>
        <family val="2"/>
      </rPr>
      <t>Nástěnný</t>
    </r>
    <r>
      <rPr>
        <sz val="11"/>
        <color indexed="8"/>
        <rFont val="Calibri"/>
        <family val="2"/>
      </rPr>
      <t xml:space="preserve"> držák pro LCD monitor 65", možnost náklonu monitoru</t>
    </r>
  </si>
  <si>
    <t>Kabeláž - datové kabely - patchkabely</t>
  </si>
  <si>
    <t>Patchkabely CAT5e</t>
  </si>
  <si>
    <t>set</t>
  </si>
  <si>
    <t>Drobný instalační materiál</t>
  </si>
  <si>
    <t>Příchytky, vyvazovací pásky, hmoždinky, vruty, šroubky, rackové matice, konektory</t>
  </si>
  <si>
    <t>Instalace</t>
  </si>
  <si>
    <t>Instalace a uchycení komponentů, zapojení, nastavení, testy</t>
  </si>
  <si>
    <t>Cena</t>
  </si>
  <si>
    <t>CELKEM</t>
  </si>
  <si>
    <t>Internetový odkaz na produkt (stránky výrobce)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</si>
</sst>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&quot;Kč&quot;"/>
    <numFmt numFmtId="165" formatCode="#,##0.00,&quot;Kč&quot;"/>
    <numFmt numFmtId="166" formatCode="#,##0.00\ &quot;Kč&quot;"/>
    <numFmt numFmtId="167" formatCode="#,##0.00\ &quot;Kč&quot;;[Red]#,##0.00\ &quot;Kč&quot;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sz val="8"/>
      <color indexed="23"/>
      <name val="Arial CE"/>
      <family val="2"/>
    </font>
    <font>
      <sz val="8"/>
      <color indexed="22"/>
      <name val="Arial CE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/>
      <top style="medium"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4" borderId="5" xfId="0" applyFont="1" applyFill="1" applyBorder="1" applyAlignment="1">
      <alignment wrapText="1"/>
    </xf>
    <xf numFmtId="1" fontId="3" fillId="4" borderId="6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0" fontId="4" fillId="2" borderId="0" xfId="20" applyAlignment="1">
      <alignment vertical="center"/>
      <protection/>
    </xf>
    <xf numFmtId="0" fontId="4" fillId="2" borderId="8" xfId="20" applyBorder="1" applyAlignment="1">
      <alignment vertical="center"/>
      <protection/>
    </xf>
    <xf numFmtId="0" fontId="4" fillId="2" borderId="9" xfId="20" applyBorder="1" applyAlignment="1">
      <alignment vertical="center"/>
      <protection/>
    </xf>
    <xf numFmtId="0" fontId="4" fillId="0" borderId="10" xfId="20" applyFill="1" applyBorder="1" applyAlignment="1">
      <alignment vertical="center"/>
      <protection/>
    </xf>
    <xf numFmtId="0" fontId="4" fillId="0" borderId="11" xfId="20" applyFill="1" applyBorder="1" applyAlignment="1">
      <alignment vertical="center"/>
      <protection/>
    </xf>
    <xf numFmtId="0" fontId="5" fillId="0" borderId="12" xfId="21" applyBorder="1">
      <alignment/>
      <protection/>
    </xf>
    <xf numFmtId="0" fontId="4" fillId="0" borderId="13" xfId="20" applyFill="1" applyBorder="1" applyAlignment="1">
      <alignment vertical="center"/>
      <protection/>
    </xf>
    <xf numFmtId="0" fontId="4" fillId="0" borderId="14" xfId="20" applyFill="1" applyBorder="1" applyAlignment="1">
      <alignment vertical="center"/>
      <protection/>
    </xf>
    <xf numFmtId="49" fontId="9" fillId="0" borderId="15" xfId="20" applyNumberFormat="1" applyFont="1" applyFill="1" applyBorder="1" applyAlignment="1" applyProtection="1">
      <alignment horizontal="left" vertical="center"/>
      <protection locked="0"/>
    </xf>
    <xf numFmtId="49" fontId="4" fillId="5" borderId="16" xfId="20" applyNumberFormat="1" applyFill="1" applyBorder="1" applyAlignment="1" applyProtection="1">
      <alignment horizontal="center" vertical="center"/>
      <protection hidden="1"/>
    </xf>
    <xf numFmtId="0" fontId="4" fillId="5" borderId="17" xfId="20" applyFill="1" applyBorder="1" applyAlignment="1" applyProtection="1">
      <alignment horizontal="center" vertical="center"/>
      <protection hidden="1"/>
    </xf>
    <xf numFmtId="0" fontId="7" fillId="5" borderId="15" xfId="20" applyFont="1" applyFill="1" applyBorder="1" applyAlignment="1" applyProtection="1">
      <alignment horizontal="center" vertical="center"/>
      <protection hidden="1"/>
    </xf>
    <xf numFmtId="49" fontId="4" fillId="5" borderId="17" xfId="20" applyNumberFormat="1" applyFill="1" applyBorder="1" applyAlignment="1" applyProtection="1">
      <alignment horizontal="left" vertical="center" indent="1"/>
      <protection hidden="1"/>
    </xf>
    <xf numFmtId="49" fontId="9" fillId="0" borderId="18" xfId="20" applyNumberFormat="1" applyFont="1" applyFill="1" applyBorder="1" applyAlignment="1">
      <alignment vertical="center" textRotation="90"/>
      <protection/>
    </xf>
    <xf numFmtId="0" fontId="5" fillId="0" borderId="19" xfId="20" applyFont="1" applyFill="1" applyBorder="1" applyAlignment="1">
      <alignment vertical="center"/>
      <protection/>
    </xf>
    <xf numFmtId="49" fontId="9" fillId="0" borderId="20" xfId="20" applyNumberFormat="1" applyFont="1" applyFill="1" applyBorder="1" applyAlignment="1" applyProtection="1">
      <alignment vertical="center"/>
      <protection locked="0"/>
    </xf>
    <xf numFmtId="49" fontId="9" fillId="0" borderId="19" xfId="20" applyNumberFormat="1" applyFont="1" applyFill="1" applyBorder="1" applyAlignment="1" applyProtection="1">
      <alignment vertical="center"/>
      <protection locked="0"/>
    </xf>
    <xf numFmtId="49" fontId="9" fillId="0" borderId="21" xfId="20" applyNumberFormat="1" applyFont="1" applyFill="1" applyBorder="1" applyAlignment="1" applyProtection="1">
      <alignment vertical="center"/>
      <protection locked="0"/>
    </xf>
    <xf numFmtId="0" fontId="9" fillId="0" borderId="22" xfId="20" applyFont="1" applyFill="1" applyBorder="1" applyAlignment="1">
      <alignment horizontal="center" vertical="center"/>
      <protection/>
    </xf>
    <xf numFmtId="0" fontId="9" fillId="0" borderId="23" xfId="20" applyFont="1" applyFill="1" applyBorder="1" applyAlignment="1">
      <alignment horizontal="center" vertical="center"/>
      <protection/>
    </xf>
    <xf numFmtId="1" fontId="12" fillId="2" borderId="0" xfId="20" applyNumberFormat="1" applyFont="1" applyAlignment="1">
      <alignment horizontal="right" vertical="center"/>
      <protection/>
    </xf>
    <xf numFmtId="49" fontId="9" fillId="0" borderId="24" xfId="20" applyNumberFormat="1" applyFont="1" applyFill="1" applyBorder="1" applyAlignment="1" applyProtection="1">
      <alignment horizontal="center" vertical="center"/>
      <protection hidden="1"/>
    </xf>
    <xf numFmtId="0" fontId="9" fillId="0" borderId="24" xfId="20" applyFont="1" applyFill="1" applyBorder="1" applyAlignment="1" applyProtection="1">
      <alignment vertical="center"/>
      <protection locked="0"/>
    </xf>
    <xf numFmtId="49" fontId="9" fillId="0" borderId="24" xfId="20" applyNumberFormat="1" applyFont="1" applyFill="1" applyBorder="1" applyAlignment="1" applyProtection="1">
      <alignment horizontal="center" vertical="center"/>
      <protection locked="0"/>
    </xf>
    <xf numFmtId="49" fontId="9" fillId="0" borderId="24" xfId="20" applyNumberFormat="1" applyFont="1" applyFill="1" applyBorder="1" applyAlignment="1" applyProtection="1">
      <alignment vertical="center"/>
      <protection locked="0"/>
    </xf>
    <xf numFmtId="49" fontId="9" fillId="0" borderId="15" xfId="20" applyNumberFormat="1" applyFont="1" applyFill="1" applyBorder="1" applyAlignment="1" applyProtection="1">
      <alignment horizontal="center" vertical="center"/>
      <protection hidden="1"/>
    </xf>
    <xf numFmtId="0" fontId="9" fillId="0" borderId="15" xfId="20" applyFont="1" applyFill="1" applyBorder="1" applyAlignment="1" applyProtection="1">
      <alignment vertical="center"/>
      <protection locked="0"/>
    </xf>
    <xf numFmtId="49" fontId="9" fillId="0" borderId="15" xfId="20" applyNumberFormat="1" applyFont="1" applyFill="1" applyBorder="1" applyAlignment="1" applyProtection="1">
      <alignment horizontal="center" vertical="center"/>
      <protection locked="0"/>
    </xf>
    <xf numFmtId="49" fontId="9" fillId="0" borderId="15" xfId="20" applyNumberFormat="1" applyFont="1" applyFill="1" applyBorder="1" applyAlignment="1" applyProtection="1">
      <alignment vertical="center"/>
      <protection locked="0"/>
    </xf>
    <xf numFmtId="49" fontId="13" fillId="0" borderId="15" xfId="20" applyNumberFormat="1" applyFont="1" applyFill="1" applyBorder="1" applyAlignment="1" applyProtection="1">
      <alignment vertical="center"/>
      <protection locked="0"/>
    </xf>
    <xf numFmtId="49" fontId="13" fillId="0" borderId="15" xfId="20" applyNumberFormat="1" applyFont="1" applyFill="1" applyBorder="1" applyAlignment="1" applyProtection="1">
      <alignment horizontal="center" vertical="center"/>
      <protection locked="0"/>
    </xf>
    <xf numFmtId="49" fontId="14" fillId="0" borderId="15" xfId="20" applyNumberFormat="1" applyFont="1" applyFill="1" applyBorder="1" applyAlignment="1" applyProtection="1">
      <alignment horizontal="center" vertical="center"/>
      <protection hidden="1"/>
    </xf>
    <xf numFmtId="0" fontId="14" fillId="0" borderId="15" xfId="20" applyFont="1" applyFill="1" applyBorder="1" applyAlignment="1" applyProtection="1">
      <alignment vertical="center"/>
      <protection locked="0"/>
    </xf>
    <xf numFmtId="49" fontId="14" fillId="0" borderId="15" xfId="20" applyNumberFormat="1" applyFont="1" applyFill="1" applyBorder="1" applyAlignment="1" applyProtection="1">
      <alignment vertical="center"/>
      <protection locked="0"/>
    </xf>
    <xf numFmtId="0" fontId="9" fillId="0" borderId="25" xfId="20" applyFont="1" applyFill="1" applyBorder="1" applyAlignment="1">
      <alignment horizontal="center" vertical="center"/>
      <protection/>
    </xf>
    <xf numFmtId="0" fontId="9" fillId="0" borderId="26" xfId="20" applyFont="1" applyFill="1" applyBorder="1" applyAlignment="1">
      <alignment horizontal="center" vertical="center"/>
      <protection/>
    </xf>
    <xf numFmtId="0" fontId="9" fillId="0" borderId="27" xfId="20" applyFont="1" applyFill="1" applyBorder="1" applyAlignment="1">
      <alignment horizontal="center" vertical="center"/>
      <protection/>
    </xf>
    <xf numFmtId="49" fontId="9" fillId="0" borderId="28" xfId="20" applyNumberFormat="1" applyFont="1" applyFill="1" applyBorder="1" applyAlignment="1" applyProtection="1">
      <alignment horizontal="center" vertical="center"/>
      <protection hidden="1"/>
    </xf>
    <xf numFmtId="0" fontId="9" fillId="0" borderId="14" xfId="20" applyFont="1" applyFill="1" applyBorder="1" applyAlignment="1" applyProtection="1">
      <alignment vertical="center"/>
      <protection locked="0"/>
    </xf>
    <xf numFmtId="49" fontId="9" fillId="0" borderId="14" xfId="20" applyNumberFormat="1" applyFont="1" applyFill="1" applyBorder="1" applyAlignment="1" applyProtection="1">
      <alignment horizontal="center" vertical="center"/>
      <protection locked="0"/>
    </xf>
    <xf numFmtId="49" fontId="9" fillId="0" borderId="14" xfId="20" applyNumberFormat="1" applyFont="1" applyFill="1" applyBorder="1" applyAlignment="1" applyProtection="1">
      <alignment vertical="center"/>
      <protection locked="0"/>
    </xf>
    <xf numFmtId="49" fontId="9" fillId="0" borderId="29" xfId="20" applyNumberFormat="1" applyFont="1" applyFill="1" applyBorder="1" applyAlignment="1" applyProtection="1">
      <alignment vertical="center"/>
      <protection locked="0"/>
    </xf>
    <xf numFmtId="0" fontId="9" fillId="0" borderId="16" xfId="20" applyFont="1" applyFill="1" applyBorder="1" applyAlignment="1" applyProtection="1">
      <alignment vertical="center"/>
      <protection locked="0"/>
    </xf>
    <xf numFmtId="0" fontId="9" fillId="0" borderId="17" xfId="20" applyFont="1" applyFill="1" applyBorder="1" applyAlignment="1" applyProtection="1">
      <alignment vertical="center"/>
      <protection locked="0"/>
    </xf>
    <xf numFmtId="49" fontId="9" fillId="0" borderId="17" xfId="20" applyNumberFormat="1" applyFont="1" applyFill="1" applyBorder="1" applyAlignment="1" applyProtection="1">
      <alignment vertical="center"/>
      <protection locked="0"/>
    </xf>
    <xf numFmtId="49" fontId="9" fillId="0" borderId="30" xfId="20" applyNumberFormat="1" applyFont="1" applyFill="1" applyBorder="1" applyAlignment="1" applyProtection="1">
      <alignment vertical="center"/>
      <protection locked="0"/>
    </xf>
    <xf numFmtId="1" fontId="15" fillId="0" borderId="1" xfId="0" applyNumberFormat="1" applyFont="1" applyBorder="1" applyAlignment="1">
      <alignment horizontal="center" vertical="center" wrapText="1"/>
    </xf>
    <xf numFmtId="0" fontId="3" fillId="0" borderId="0" xfId="23" applyFont="1">
      <alignment/>
      <protection/>
    </xf>
    <xf numFmtId="0" fontId="3" fillId="0" borderId="31" xfId="23" applyFont="1" applyBorder="1" applyAlignment="1">
      <alignment wrapText="1"/>
      <protection/>
    </xf>
    <xf numFmtId="0" fontId="16" fillId="6" borderId="1" xfId="24" applyFont="1" applyFill="1" applyBorder="1" applyAlignment="1">
      <alignment horizontal="center" vertical="center" wrapText="1"/>
      <protection/>
    </xf>
    <xf numFmtId="0" fontId="17" fillId="7" borderId="32" xfId="24" applyFont="1" applyFill="1" applyBorder="1" applyAlignment="1">
      <alignment horizontal="center" vertical="center" wrapText="1"/>
      <protection/>
    </xf>
    <xf numFmtId="0" fontId="0" fillId="8" borderId="1" xfId="0" applyFill="1" applyBorder="1" applyAlignment="1">
      <alignment vertical="center" wrapText="1"/>
    </xf>
    <xf numFmtId="1" fontId="0" fillId="8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25" applyAlignment="1">
      <alignment vertical="center"/>
    </xf>
    <xf numFmtId="0" fontId="0" fillId="9" borderId="1" xfId="0" applyFill="1" applyBorder="1" applyAlignment="1" applyProtection="1">
      <alignment vertical="center" wrapText="1"/>
      <protection locked="0"/>
    </xf>
    <xf numFmtId="166" fontId="0" fillId="8" borderId="33" xfId="0" applyNumberFormat="1" applyFill="1" applyBorder="1" applyAlignment="1">
      <alignment horizontal="right" vertical="center" wrapText="1"/>
    </xf>
    <xf numFmtId="166" fontId="0" fillId="8" borderId="1" xfId="0" applyNumberForma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7" fontId="3" fillId="0" borderId="34" xfId="0" applyNumberFormat="1" applyFont="1" applyBorder="1" applyAlignment="1">
      <alignment horizontal="right" vertical="center" wrapText="1"/>
    </xf>
    <xf numFmtId="167" fontId="3" fillId="0" borderId="35" xfId="0" applyNumberFormat="1" applyFont="1" applyBorder="1" applyAlignment="1">
      <alignment horizontal="right" vertical="center" wrapText="1"/>
    </xf>
    <xf numFmtId="166" fontId="0" fillId="9" borderId="33" xfId="0" applyNumberForma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Alignment="1">
      <alignment horizontal="right"/>
    </xf>
    <xf numFmtId="166" fontId="3" fillId="0" borderId="4" xfId="0" applyNumberFormat="1" applyFont="1" applyBorder="1" applyAlignment="1">
      <alignment vertical="center" wrapText="1"/>
    </xf>
    <xf numFmtId="166" fontId="3" fillId="0" borderId="34" xfId="0" applyNumberFormat="1" applyFont="1" applyBorder="1" applyAlignment="1">
      <alignment horizontal="right" vertical="center" wrapText="1"/>
    </xf>
    <xf numFmtId="166" fontId="3" fillId="0" borderId="35" xfId="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 wrapText="1"/>
      <protection/>
    </xf>
    <xf numFmtId="0" fontId="0" fillId="0" borderId="0" xfId="23" applyFont="1" applyAlignment="1">
      <alignment horizontal="left" vertical="center"/>
      <protection/>
    </xf>
    <xf numFmtId="0" fontId="17" fillId="0" borderId="0" xfId="24" applyFont="1">
      <alignment/>
      <protection/>
    </xf>
    <xf numFmtId="4" fontId="17" fillId="0" borderId="0" xfId="24" applyNumberFormat="1" applyFont="1">
      <alignment/>
      <protection/>
    </xf>
    <xf numFmtId="0" fontId="20" fillId="0" borderId="0" xfId="24" applyFont="1">
      <alignment/>
      <protection/>
    </xf>
    <xf numFmtId="164" fontId="2" fillId="3" borderId="36" xfId="0" applyNumberFormat="1" applyFont="1" applyFill="1" applyBorder="1" applyAlignment="1">
      <alignment horizontal="center" vertical="center" wrapText="1"/>
    </xf>
    <xf numFmtId="49" fontId="9" fillId="0" borderId="15" xfId="20" applyNumberFormat="1" applyFont="1" applyFill="1" applyBorder="1" applyAlignment="1" applyProtection="1">
      <alignment horizontal="left" vertical="center"/>
      <protection locked="0"/>
    </xf>
    <xf numFmtId="49" fontId="9" fillId="0" borderId="37" xfId="20" applyNumberFormat="1" applyFont="1" applyFill="1" applyBorder="1" applyAlignment="1" applyProtection="1">
      <alignment horizontal="left" vertical="center"/>
      <protection locked="0"/>
    </xf>
    <xf numFmtId="0" fontId="7" fillId="0" borderId="38" xfId="20" applyFont="1" applyFill="1" applyBorder="1" applyAlignment="1">
      <alignment horizontal="left" vertical="center"/>
      <protection/>
    </xf>
    <xf numFmtId="0" fontId="7" fillId="0" borderId="11" xfId="20" applyFont="1" applyFill="1" applyBorder="1" applyAlignment="1">
      <alignment horizontal="left" vertical="center"/>
      <protection/>
    </xf>
    <xf numFmtId="49" fontId="8" fillId="0" borderId="11" xfId="22" applyNumberFormat="1" applyFont="1" applyBorder="1" applyAlignment="1">
      <alignment horizontal="left" vertical="center" wrapText="1"/>
      <protection/>
    </xf>
    <xf numFmtId="49" fontId="9" fillId="0" borderId="39" xfId="20" applyNumberFormat="1" applyFont="1" applyFill="1" applyBorder="1" applyAlignment="1" applyProtection="1">
      <alignment horizontal="left" vertical="center"/>
      <protection locked="0"/>
    </xf>
    <xf numFmtId="0" fontId="7" fillId="0" borderId="30" xfId="20" applyFont="1" applyFill="1" applyBorder="1" applyAlignment="1">
      <alignment horizontal="left" vertical="center"/>
      <protection/>
    </xf>
    <xf numFmtId="49" fontId="4" fillId="5" borderId="15" xfId="20" applyNumberFormat="1" applyFill="1" applyBorder="1" applyAlignment="1" applyProtection="1">
      <alignment horizontal="left" vertical="center" indent="1"/>
      <protection hidden="1"/>
    </xf>
    <xf numFmtId="49" fontId="9" fillId="0" borderId="40" xfId="20" applyNumberFormat="1" applyFont="1" applyFill="1" applyBorder="1" applyAlignment="1" applyProtection="1">
      <alignment horizontal="left" vertical="center"/>
      <protection locked="0"/>
    </xf>
    <xf numFmtId="49" fontId="4" fillId="5" borderId="15" xfId="20" applyNumberFormat="1" applyFill="1" applyBorder="1" applyAlignment="1" applyProtection="1">
      <alignment horizontal="left" vertical="center" wrapText="1" indent="1"/>
      <protection hidden="1"/>
    </xf>
    <xf numFmtId="0" fontId="7" fillId="5" borderId="15" xfId="20" applyFont="1" applyFill="1" applyBorder="1" applyAlignment="1" applyProtection="1">
      <alignment horizontal="center" vertical="center"/>
      <protection hidden="1"/>
    </xf>
    <xf numFmtId="0" fontId="7" fillId="5" borderId="37" xfId="20" applyFont="1" applyFill="1" applyBorder="1" applyAlignment="1" applyProtection="1">
      <alignment horizontal="center" vertical="center"/>
      <protection hidden="1"/>
    </xf>
    <xf numFmtId="0" fontId="10" fillId="0" borderId="41" xfId="20" applyFont="1" applyFill="1" applyBorder="1" applyAlignment="1">
      <alignment horizontal="center" vertical="center"/>
      <protection/>
    </xf>
    <xf numFmtId="0" fontId="10" fillId="0" borderId="20" xfId="20" applyFont="1" applyFill="1" applyBorder="1" applyAlignment="1">
      <alignment horizontal="center" vertical="center"/>
      <protection/>
    </xf>
    <xf numFmtId="0" fontId="11" fillId="0" borderId="42" xfId="20" applyFont="1" applyFill="1" applyBorder="1" applyAlignment="1">
      <alignment horizontal="center" vertical="center"/>
      <protection/>
    </xf>
    <xf numFmtId="0" fontId="11" fillId="0" borderId="43" xfId="20" applyFont="1" applyFill="1" applyBorder="1" applyAlignment="1">
      <alignment horizontal="center" vertical="center"/>
      <protection/>
    </xf>
    <xf numFmtId="0" fontId="11" fillId="0" borderId="44" xfId="20" applyFont="1" applyFill="1" applyBorder="1" applyAlignment="1">
      <alignment horizontal="left" vertical="center" indent="1"/>
      <protection/>
    </xf>
    <xf numFmtId="0" fontId="11" fillId="0" borderId="45" xfId="20" applyFont="1" applyFill="1" applyBorder="1" applyAlignment="1">
      <alignment horizontal="left" vertical="center" indent="1"/>
      <protection/>
    </xf>
    <xf numFmtId="0" fontId="11" fillId="0" borderId="46" xfId="20" applyFont="1" applyFill="1" applyBorder="1" applyAlignment="1">
      <alignment horizontal="left" vertical="center" indent="1"/>
      <protection/>
    </xf>
    <xf numFmtId="0" fontId="11" fillId="0" borderId="47" xfId="20" applyFont="1" applyFill="1" applyBorder="1" applyAlignment="1">
      <alignment horizontal="left" vertical="center" indent="1"/>
      <protection/>
    </xf>
    <xf numFmtId="49" fontId="9" fillId="0" borderId="15" xfId="20" applyNumberFormat="1" applyFont="1" applyFill="1" applyBorder="1" applyAlignment="1" applyProtection="1">
      <alignment horizontal="left" vertical="center" indent="1"/>
      <protection locked="0"/>
    </xf>
    <xf numFmtId="49" fontId="11" fillId="0" borderId="24" xfId="20" applyNumberFormat="1" applyFont="1" applyFill="1" applyBorder="1" applyAlignment="1" applyProtection="1">
      <alignment horizontal="left" vertical="center" indent="1"/>
      <protection locked="0"/>
    </xf>
    <xf numFmtId="49" fontId="14" fillId="0" borderId="15" xfId="20" applyNumberFormat="1" applyFont="1" applyFill="1" applyBorder="1" applyAlignment="1" applyProtection="1">
      <alignment horizontal="left" vertical="center" indent="1"/>
      <protection locked="0"/>
    </xf>
    <xf numFmtId="0" fontId="10" fillId="0" borderId="48" xfId="20" applyFont="1" applyFill="1" applyBorder="1" applyAlignment="1">
      <alignment horizontal="center" vertical="center"/>
      <protection/>
    </xf>
    <xf numFmtId="0" fontId="11" fillId="0" borderId="49" xfId="20" applyFont="1" applyFill="1" applyBorder="1" applyAlignment="1">
      <alignment horizontal="left" vertical="center" indent="1"/>
      <protection/>
    </xf>
    <xf numFmtId="0" fontId="11" fillId="0" borderId="44" xfId="20" applyFont="1" applyFill="1" applyBorder="1" applyAlignment="1">
      <alignment horizontal="center" vertical="center"/>
      <protection/>
    </xf>
    <xf numFmtId="49" fontId="9" fillId="0" borderId="24" xfId="2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wrapText="1"/>
    </xf>
    <xf numFmtId="0" fontId="0" fillId="0" borderId="0" xfId="23" applyFont="1" applyAlignment="1">
      <alignment horizontal="left" vertical="center" wrapText="1"/>
      <protection/>
    </xf>
    <xf numFmtId="0" fontId="3" fillId="10" borderId="50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16" fillId="6" borderId="33" xfId="24" applyFont="1" applyFill="1" applyBorder="1" applyAlignment="1">
      <alignment horizontal="center" vertical="center" wrapText="1"/>
      <protection/>
    </xf>
    <xf numFmtId="0" fontId="16" fillId="10" borderId="33" xfId="24" applyFont="1" applyFill="1" applyBorder="1" applyAlignment="1">
      <alignment horizontal="center" vertical="center"/>
      <protection/>
    </xf>
    <xf numFmtId="4" fontId="17" fillId="0" borderId="51" xfId="24" applyNumberFormat="1" applyFont="1" applyBorder="1">
      <alignment/>
      <protection/>
    </xf>
    <xf numFmtId="0" fontId="16" fillId="0" borderId="0" xfId="24" applyFont="1">
      <alignment/>
      <protection/>
    </xf>
    <xf numFmtId="0" fontId="16" fillId="0" borderId="51" xfId="24" applyFont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19-015-5_TL_SEZ_hlavni_r01" xfId="20"/>
    <cellStyle name="normální_titulky+seznamy 01" xfId="21"/>
    <cellStyle name="normální_Titulní listy_TA" xfId="22"/>
    <cellStyle name="normální_VŠB EkF - Pracovní Nabídkový rozpočet" xfId="23"/>
    <cellStyle name="Normální 2" xfId="24"/>
    <cellStyle name="Hypertextový odkaz" xfId="25"/>
  </cellStyles>
  <dxfs count="5">
    <dxf>
      <font>
        <b val="0"/>
        <sz val="9"/>
        <condense val="0"/>
        <extend val="0"/>
      </font>
      <fill>
        <patternFill patternType="none"/>
      </fill>
      <border/>
    </dxf>
    <dxf>
      <font>
        <b val="0"/>
        <sz val="9"/>
        <condense val="0"/>
        <extend val="0"/>
      </font>
      <fill>
        <patternFill patternType="none"/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9"/>
        <condense val="0"/>
        <extend val="0"/>
      </font>
      <fill>
        <patternFill patternType="none"/>
      </fill>
      <border>
        <left/>
        <right/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314325</xdr:rowOff>
    </xdr:from>
    <xdr:to>
      <xdr:col>18</xdr:col>
      <xdr:colOff>123825</xdr:colOff>
      <xdr:row>3</xdr:row>
      <xdr:rowOff>533400</xdr:rowOff>
    </xdr:to>
    <xdr:pic>
      <xdr:nvPicPr>
        <xdr:cNvPr id="1025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0" y="666750"/>
          <a:ext cx="1085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workbookViewId="0" topLeftCell="A1">
      <selection activeCell="B3" sqref="B3"/>
    </sheetView>
  </sheetViews>
  <sheetFormatPr defaultColWidth="8.8515625" defaultRowHeight="15"/>
  <cols>
    <col min="1" max="1" width="8.8515625" style="19" customWidth="1"/>
    <col min="2" max="2" width="7.8515625" style="19" customWidth="1"/>
    <col min="3" max="3" width="0.85546875" style="19" customWidth="1"/>
    <col min="4" max="4" width="10.8515625" style="19" customWidth="1"/>
    <col min="5" max="5" width="0.85546875" style="19" customWidth="1"/>
    <col min="6" max="6" width="4.8515625" style="19" customWidth="1"/>
    <col min="7" max="7" width="9.7109375" style="19" customWidth="1"/>
    <col min="8" max="8" width="0.85546875" style="19" customWidth="1"/>
    <col min="9" max="9" width="9.7109375" style="19" customWidth="1"/>
    <col min="10" max="10" width="10.00390625" style="19" customWidth="1"/>
    <col min="11" max="11" width="25.00390625" style="19" customWidth="1"/>
    <col min="12" max="19" width="2.140625" style="19" customWidth="1"/>
    <col min="20" max="16384" width="8.8515625" style="19" customWidth="1"/>
  </cols>
  <sheetData>
    <row r="1" ht="15">
      <c r="F1" s="20"/>
    </row>
    <row r="2" spans="2:19" ht="12.75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25.35" customHeight="1">
      <c r="B3" s="22"/>
      <c r="C3" s="23"/>
      <c r="D3" s="93" t="s">
        <v>0</v>
      </c>
      <c r="E3" s="93"/>
      <c r="F3" s="94"/>
      <c r="G3" s="95" t="s">
        <v>1</v>
      </c>
      <c r="H3" s="95"/>
      <c r="I3" s="95"/>
      <c r="J3" s="95"/>
      <c r="K3" s="95"/>
      <c r="L3" s="24"/>
      <c r="M3" s="24"/>
      <c r="N3" s="96"/>
      <c r="O3" s="96"/>
      <c r="P3" s="96"/>
      <c r="Q3" s="96"/>
      <c r="R3" s="96"/>
      <c r="S3" s="99"/>
    </row>
    <row r="4" spans="2:19" ht="42.75" customHeight="1">
      <c r="B4" s="25"/>
      <c r="C4" s="26"/>
      <c r="D4" s="97" t="s">
        <v>2</v>
      </c>
      <c r="E4" s="97"/>
      <c r="F4" s="97"/>
      <c r="G4" s="100" t="s">
        <v>3</v>
      </c>
      <c r="H4" s="100"/>
      <c r="I4" s="100"/>
      <c r="J4" s="100"/>
      <c r="K4" s="100"/>
      <c r="L4" s="100"/>
      <c r="M4" s="100"/>
      <c r="N4" s="91"/>
      <c r="O4" s="91"/>
      <c r="P4" s="91"/>
      <c r="Q4" s="91"/>
      <c r="R4" s="91"/>
      <c r="S4" s="92"/>
    </row>
    <row r="5" spans="2:19" ht="14.1" customHeight="1">
      <c r="B5" s="25"/>
      <c r="C5" s="26"/>
      <c r="D5" s="97" t="s">
        <v>4</v>
      </c>
      <c r="E5" s="97"/>
      <c r="F5" s="97"/>
      <c r="G5" s="98" t="s">
        <v>5</v>
      </c>
      <c r="H5" s="98"/>
      <c r="I5" s="98"/>
      <c r="J5" s="98"/>
      <c r="K5" s="98"/>
      <c r="L5" s="98"/>
      <c r="M5" s="98"/>
      <c r="N5" s="91"/>
      <c r="O5" s="91"/>
      <c r="P5" s="91"/>
      <c r="Q5" s="91"/>
      <c r="R5" s="91"/>
      <c r="S5" s="92"/>
    </row>
    <row r="6" spans="2:19" ht="14.1" customHeight="1">
      <c r="B6" s="25"/>
      <c r="C6" s="26"/>
      <c r="D6" s="97" t="s">
        <v>6</v>
      </c>
      <c r="E6" s="97"/>
      <c r="F6" s="97"/>
      <c r="G6" s="98" t="s">
        <v>7</v>
      </c>
      <c r="H6" s="98"/>
      <c r="I6" s="98"/>
      <c r="J6" s="98"/>
      <c r="K6" s="98"/>
      <c r="L6" s="98"/>
      <c r="M6" s="98"/>
      <c r="N6" s="91"/>
      <c r="O6" s="91"/>
      <c r="P6" s="91"/>
      <c r="Q6" s="91"/>
      <c r="R6" s="91"/>
      <c r="S6" s="92"/>
    </row>
    <row r="7" spans="2:19" ht="14.1" customHeight="1">
      <c r="B7" s="25"/>
      <c r="C7" s="26"/>
      <c r="D7" s="97" t="s">
        <v>8</v>
      </c>
      <c r="E7" s="97"/>
      <c r="F7" s="97"/>
      <c r="G7" s="28" t="s">
        <v>9</v>
      </c>
      <c r="H7" s="29" t="s">
        <v>10</v>
      </c>
      <c r="I7" s="29" t="s">
        <v>11</v>
      </c>
      <c r="J7" s="30" t="s">
        <v>12</v>
      </c>
      <c r="K7" s="31" t="s">
        <v>12</v>
      </c>
      <c r="L7" s="101" t="s">
        <v>13</v>
      </c>
      <c r="M7" s="101"/>
      <c r="N7" s="101"/>
      <c r="O7" s="101"/>
      <c r="P7" s="101"/>
      <c r="Q7" s="101"/>
      <c r="R7" s="101"/>
      <c r="S7" s="102"/>
    </row>
    <row r="8" spans="2:19" ht="53.25" customHeight="1" thickBot="1">
      <c r="B8" s="103" t="s">
        <v>14</v>
      </c>
      <c r="C8" s="104"/>
      <c r="D8" s="104"/>
      <c r="E8" s="104"/>
      <c r="F8" s="104"/>
      <c r="G8" s="104"/>
      <c r="H8" s="104"/>
      <c r="I8" s="104"/>
      <c r="J8" s="104"/>
      <c r="K8" s="104"/>
      <c r="L8" s="32" t="s">
        <v>15</v>
      </c>
      <c r="M8" s="33"/>
      <c r="N8" s="34"/>
      <c r="O8" s="35"/>
      <c r="P8" s="34"/>
      <c r="Q8" s="35"/>
      <c r="R8" s="34"/>
      <c r="S8" s="36"/>
    </row>
    <row r="9" spans="2:19" ht="18" customHeight="1" thickBot="1">
      <c r="B9" s="105" t="s">
        <v>16</v>
      </c>
      <c r="C9" s="106"/>
      <c r="D9" s="106"/>
      <c r="E9" s="106"/>
      <c r="F9" s="106"/>
      <c r="G9" s="107" t="s">
        <v>17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</row>
    <row r="10" spans="2:19" ht="18" customHeight="1" thickBot="1">
      <c r="B10" s="37" t="s">
        <v>18</v>
      </c>
      <c r="C10" s="38"/>
      <c r="D10" s="38" t="s">
        <v>19</v>
      </c>
      <c r="E10" s="38"/>
      <c r="F10" s="38" t="s">
        <v>20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</row>
    <row r="11" spans="1:19" ht="17.25" customHeight="1">
      <c r="A11" s="39"/>
      <c r="B11" s="40"/>
      <c r="C11" s="41"/>
      <c r="D11" s="42"/>
      <c r="E11" s="43"/>
      <c r="F11" s="42"/>
      <c r="G11" s="112"/>
      <c r="H11" s="112"/>
      <c r="I11" s="112"/>
      <c r="J11" s="112"/>
      <c r="K11" s="112"/>
      <c r="L11" s="43"/>
      <c r="M11" s="43"/>
      <c r="N11" s="43"/>
      <c r="O11" s="43"/>
      <c r="P11" s="43"/>
      <c r="Q11" s="43"/>
      <c r="R11" s="43"/>
      <c r="S11" s="43"/>
    </row>
    <row r="12" spans="1:19" ht="17.25" customHeight="1">
      <c r="A12" s="39"/>
      <c r="B12" s="44"/>
      <c r="C12" s="45"/>
      <c r="D12" s="46"/>
      <c r="E12" s="47"/>
      <c r="F12" s="46"/>
      <c r="G12" s="111"/>
      <c r="H12" s="111"/>
      <c r="I12" s="111"/>
      <c r="J12" s="111"/>
      <c r="K12" s="111"/>
      <c r="L12" s="47"/>
      <c r="M12" s="47"/>
      <c r="N12" s="47"/>
      <c r="O12" s="47"/>
      <c r="P12" s="47"/>
      <c r="Q12" s="47"/>
      <c r="R12" s="47"/>
      <c r="S12" s="47"/>
    </row>
    <row r="13" spans="1:19" ht="17.25" customHeight="1">
      <c r="A13" s="39"/>
      <c r="B13" s="44"/>
      <c r="C13" s="45"/>
      <c r="D13" s="46"/>
      <c r="E13" s="47"/>
      <c r="F13" s="46"/>
      <c r="G13" s="111"/>
      <c r="H13" s="111"/>
      <c r="I13" s="111"/>
      <c r="J13" s="111"/>
      <c r="K13" s="111"/>
      <c r="L13" s="27"/>
      <c r="M13" s="27"/>
      <c r="N13" s="47"/>
      <c r="O13" s="47"/>
      <c r="P13" s="47"/>
      <c r="Q13" s="47"/>
      <c r="R13" s="47"/>
      <c r="S13" s="47"/>
    </row>
    <row r="14" spans="1:19" ht="17.25" customHeight="1">
      <c r="A14" s="39"/>
      <c r="B14" s="44"/>
      <c r="C14" s="45"/>
      <c r="D14" s="46"/>
      <c r="E14" s="47"/>
      <c r="F14" s="46"/>
      <c r="G14" s="111"/>
      <c r="H14" s="111"/>
      <c r="I14" s="111"/>
      <c r="J14" s="111"/>
      <c r="K14" s="111"/>
      <c r="L14" s="47"/>
      <c r="M14" s="47"/>
      <c r="N14" s="47"/>
      <c r="O14" s="47"/>
      <c r="P14" s="47"/>
      <c r="Q14" s="47"/>
      <c r="R14" s="47"/>
      <c r="S14" s="47"/>
    </row>
    <row r="15" spans="1:19" ht="17.25" customHeight="1">
      <c r="A15" s="39"/>
      <c r="B15" s="44"/>
      <c r="C15" s="45"/>
      <c r="D15" s="46"/>
      <c r="E15" s="47"/>
      <c r="F15" s="46"/>
      <c r="G15" s="111"/>
      <c r="H15" s="111"/>
      <c r="I15" s="111"/>
      <c r="J15" s="111"/>
      <c r="K15" s="111"/>
      <c r="L15" s="27"/>
      <c r="M15" s="27"/>
      <c r="N15" s="47"/>
      <c r="O15" s="47"/>
      <c r="P15" s="47"/>
      <c r="Q15" s="47"/>
      <c r="R15" s="47"/>
      <c r="S15" s="47"/>
    </row>
    <row r="16" spans="1:19" ht="17.25" customHeight="1">
      <c r="A16" s="39"/>
      <c r="B16" s="44"/>
      <c r="C16" s="45"/>
      <c r="D16" s="46"/>
      <c r="E16" s="47"/>
      <c r="F16" s="46"/>
      <c r="G16" s="111"/>
      <c r="H16" s="111"/>
      <c r="I16" s="111"/>
      <c r="J16" s="111"/>
      <c r="K16" s="111"/>
      <c r="L16" s="47"/>
      <c r="M16" s="47"/>
      <c r="N16" s="47"/>
      <c r="O16" s="47"/>
      <c r="P16" s="47"/>
      <c r="Q16" s="47"/>
      <c r="R16" s="47"/>
      <c r="S16" s="47"/>
    </row>
    <row r="17" spans="1:19" ht="17.25" customHeight="1">
      <c r="A17" s="39"/>
      <c r="B17" s="44"/>
      <c r="C17" s="45"/>
      <c r="D17" s="46"/>
      <c r="E17" s="47"/>
      <c r="F17" s="46"/>
      <c r="G17" s="111"/>
      <c r="H17" s="111"/>
      <c r="I17" s="111"/>
      <c r="J17" s="111"/>
      <c r="K17" s="111"/>
      <c r="L17" s="27"/>
      <c r="M17" s="27"/>
      <c r="N17" s="47"/>
      <c r="O17" s="47"/>
      <c r="P17" s="47"/>
      <c r="Q17" s="47"/>
      <c r="R17" s="47"/>
      <c r="S17" s="47"/>
    </row>
    <row r="18" spans="1:19" ht="17.25" customHeight="1">
      <c r="A18" s="39"/>
      <c r="B18" s="44"/>
      <c r="C18" s="45"/>
      <c r="D18" s="46"/>
      <c r="E18" s="47"/>
      <c r="F18" s="46"/>
      <c r="G18" s="111"/>
      <c r="H18" s="111"/>
      <c r="I18" s="111"/>
      <c r="J18" s="111"/>
      <c r="K18" s="111"/>
      <c r="L18" s="27"/>
      <c r="M18" s="27"/>
      <c r="N18" s="47"/>
      <c r="O18" s="47"/>
      <c r="P18" s="47"/>
      <c r="Q18" s="47"/>
      <c r="R18" s="47"/>
      <c r="S18" s="47"/>
    </row>
    <row r="19" spans="1:19" ht="17.25" customHeight="1">
      <c r="A19" s="39"/>
      <c r="B19" s="44"/>
      <c r="C19" s="45"/>
      <c r="D19" s="46"/>
      <c r="E19" s="47"/>
      <c r="F19" s="46"/>
      <c r="G19" s="111"/>
      <c r="H19" s="111"/>
      <c r="I19" s="111"/>
      <c r="J19" s="111"/>
      <c r="K19" s="111"/>
      <c r="L19" s="47"/>
      <c r="M19" s="47"/>
      <c r="N19" s="47"/>
      <c r="O19" s="47"/>
      <c r="P19" s="47"/>
      <c r="Q19" s="47"/>
      <c r="R19" s="47"/>
      <c r="S19" s="47"/>
    </row>
    <row r="20" spans="1:19" ht="17.25" customHeight="1">
      <c r="A20" s="39"/>
      <c r="B20" s="44"/>
      <c r="C20" s="45"/>
      <c r="D20" s="46"/>
      <c r="E20" s="47"/>
      <c r="F20" s="46"/>
      <c r="G20" s="111"/>
      <c r="H20" s="111"/>
      <c r="I20" s="111"/>
      <c r="J20" s="111"/>
      <c r="K20" s="111"/>
      <c r="L20" s="47"/>
      <c r="M20" s="47"/>
      <c r="N20" s="47"/>
      <c r="O20" s="47"/>
      <c r="P20" s="47"/>
      <c r="Q20" s="47"/>
      <c r="R20" s="47"/>
      <c r="S20" s="47"/>
    </row>
    <row r="21" spans="1:19" ht="17.25" customHeight="1">
      <c r="A21" s="39"/>
      <c r="B21" s="44"/>
      <c r="C21" s="45"/>
      <c r="D21" s="46"/>
      <c r="E21" s="47"/>
      <c r="F21" s="46"/>
      <c r="G21" s="111"/>
      <c r="H21" s="111"/>
      <c r="I21" s="111"/>
      <c r="J21" s="111"/>
      <c r="K21" s="111"/>
      <c r="L21" s="47"/>
      <c r="M21" s="47"/>
      <c r="N21" s="47"/>
      <c r="O21" s="47"/>
      <c r="P21" s="47"/>
      <c r="Q21" s="47"/>
      <c r="R21" s="47"/>
      <c r="S21" s="47"/>
    </row>
    <row r="22" spans="1:19" ht="17.25" customHeight="1">
      <c r="A22" s="39"/>
      <c r="B22" s="44"/>
      <c r="C22" s="45"/>
      <c r="D22" s="46"/>
      <c r="E22" s="48"/>
      <c r="F22" s="49"/>
      <c r="G22" s="111"/>
      <c r="H22" s="111"/>
      <c r="I22" s="111"/>
      <c r="J22" s="111"/>
      <c r="K22" s="111"/>
      <c r="L22" s="47"/>
      <c r="M22" s="47"/>
      <c r="N22" s="47"/>
      <c r="O22" s="47"/>
      <c r="P22" s="47"/>
      <c r="Q22" s="47"/>
      <c r="R22" s="47"/>
      <c r="S22" s="47"/>
    </row>
    <row r="23" spans="1:19" ht="17.25" customHeight="1">
      <c r="A23" s="39"/>
      <c r="B23" s="44"/>
      <c r="C23" s="45"/>
      <c r="D23" s="46"/>
      <c r="E23" s="47"/>
      <c r="F23" s="47"/>
      <c r="G23" s="111"/>
      <c r="H23" s="111"/>
      <c r="I23" s="111"/>
      <c r="J23" s="111"/>
      <c r="K23" s="111"/>
      <c r="L23" s="47"/>
      <c r="M23" s="47"/>
      <c r="N23" s="47"/>
      <c r="O23" s="47"/>
      <c r="P23" s="47"/>
      <c r="Q23" s="47"/>
      <c r="R23" s="47"/>
      <c r="S23" s="47"/>
    </row>
    <row r="24" spans="1:19" ht="17.25" customHeight="1">
      <c r="A24" s="39"/>
      <c r="B24" s="44"/>
      <c r="C24" s="45"/>
      <c r="D24" s="46"/>
      <c r="E24" s="47"/>
      <c r="F24" s="47"/>
      <c r="G24" s="111"/>
      <c r="H24" s="111"/>
      <c r="I24" s="111"/>
      <c r="J24" s="111"/>
      <c r="K24" s="111"/>
      <c r="L24" s="27"/>
      <c r="M24" s="27"/>
      <c r="N24" s="47"/>
      <c r="O24" s="47"/>
      <c r="P24" s="47"/>
      <c r="Q24" s="47"/>
      <c r="R24" s="47"/>
      <c r="S24" s="47"/>
    </row>
    <row r="25" spans="1:19" ht="17.25" customHeight="1">
      <c r="A25" s="39"/>
      <c r="B25" s="44"/>
      <c r="C25" s="45"/>
      <c r="D25" s="46"/>
      <c r="E25" s="47"/>
      <c r="F25" s="47"/>
      <c r="G25" s="111"/>
      <c r="H25" s="111"/>
      <c r="I25" s="111"/>
      <c r="J25" s="111"/>
      <c r="K25" s="111"/>
      <c r="L25" s="27"/>
      <c r="M25" s="27"/>
      <c r="N25" s="47"/>
      <c r="O25" s="47"/>
      <c r="P25" s="47"/>
      <c r="Q25" s="47"/>
      <c r="R25" s="47"/>
      <c r="S25" s="47"/>
    </row>
    <row r="26" spans="1:19" ht="17.25" customHeight="1">
      <c r="A26" s="39"/>
      <c r="B26" s="44"/>
      <c r="C26" s="45"/>
      <c r="D26" s="46"/>
      <c r="E26" s="47"/>
      <c r="F26" s="47"/>
      <c r="G26" s="111"/>
      <c r="H26" s="111"/>
      <c r="I26" s="111"/>
      <c r="J26" s="111"/>
      <c r="K26" s="111"/>
      <c r="L26" s="47"/>
      <c r="M26" s="47"/>
      <c r="N26" s="47"/>
      <c r="O26" s="47"/>
      <c r="P26" s="47"/>
      <c r="Q26" s="47"/>
      <c r="R26" s="47"/>
      <c r="S26" s="47"/>
    </row>
    <row r="27" spans="1:19" ht="17.25" customHeight="1">
      <c r="A27" s="39">
        <v>10</v>
      </c>
      <c r="B27" s="44"/>
      <c r="C27" s="45"/>
      <c r="D27" s="46"/>
      <c r="E27" s="47"/>
      <c r="F27" s="47"/>
      <c r="G27" s="111"/>
      <c r="H27" s="111"/>
      <c r="I27" s="111"/>
      <c r="J27" s="111"/>
      <c r="K27" s="111"/>
      <c r="L27" s="47"/>
      <c r="M27" s="47"/>
      <c r="N27" s="47"/>
      <c r="O27" s="47"/>
      <c r="P27" s="47"/>
      <c r="Q27" s="47"/>
      <c r="R27" s="47"/>
      <c r="S27" s="47"/>
    </row>
    <row r="28" spans="1:19" ht="17.25" customHeight="1">
      <c r="A28" s="39">
        <v>11</v>
      </c>
      <c r="B28" s="50"/>
      <c r="C28" s="51"/>
      <c r="D28" s="46"/>
      <c r="E28" s="52"/>
      <c r="F28" s="52"/>
      <c r="G28" s="113"/>
      <c r="H28" s="113"/>
      <c r="I28" s="113"/>
      <c r="J28" s="113"/>
      <c r="K28" s="113"/>
      <c r="L28" s="52"/>
      <c r="M28" s="52"/>
      <c r="N28" s="47"/>
      <c r="O28" s="47"/>
      <c r="P28" s="47"/>
      <c r="Q28" s="47"/>
      <c r="R28" s="47"/>
      <c r="S28" s="47"/>
    </row>
    <row r="29" spans="1:19" ht="17.25" customHeight="1">
      <c r="A29" s="39">
        <v>12</v>
      </c>
      <c r="B29" s="44"/>
      <c r="C29" s="45"/>
      <c r="D29" s="46"/>
      <c r="E29" s="47"/>
      <c r="F29" s="47"/>
      <c r="G29" s="111"/>
      <c r="H29" s="111"/>
      <c r="I29" s="111"/>
      <c r="J29" s="111"/>
      <c r="K29" s="111"/>
      <c r="L29" s="47"/>
      <c r="M29" s="47"/>
      <c r="N29" s="47"/>
      <c r="O29" s="47"/>
      <c r="P29" s="47"/>
      <c r="Q29" s="47"/>
      <c r="R29" s="47"/>
      <c r="S29" s="47"/>
    </row>
    <row r="30" spans="1:19" ht="17.25" customHeight="1">
      <c r="A30" s="39">
        <v>13</v>
      </c>
      <c r="B30" s="50"/>
      <c r="C30" s="51"/>
      <c r="D30" s="46"/>
      <c r="E30" s="52"/>
      <c r="F30" s="52"/>
      <c r="G30" s="113"/>
      <c r="H30" s="113"/>
      <c r="I30" s="113"/>
      <c r="J30" s="113"/>
      <c r="K30" s="113"/>
      <c r="L30" s="52"/>
      <c r="M30" s="52"/>
      <c r="N30" s="47"/>
      <c r="O30" s="47"/>
      <c r="P30" s="47"/>
      <c r="Q30" s="47"/>
      <c r="R30" s="47"/>
      <c r="S30" s="47"/>
    </row>
    <row r="31" spans="1:19" ht="17.25" customHeight="1">
      <c r="A31" s="39">
        <v>14</v>
      </c>
      <c r="B31" s="44"/>
      <c r="C31" s="45"/>
      <c r="D31" s="46"/>
      <c r="E31" s="47"/>
      <c r="F31" s="47"/>
      <c r="G31" s="111"/>
      <c r="H31" s="111"/>
      <c r="I31" s="111"/>
      <c r="J31" s="111"/>
      <c r="K31" s="111"/>
      <c r="L31" s="47"/>
      <c r="M31" s="47"/>
      <c r="N31" s="47"/>
      <c r="O31" s="47"/>
      <c r="P31" s="47"/>
      <c r="Q31" s="47"/>
      <c r="R31" s="47"/>
      <c r="S31" s="47"/>
    </row>
    <row r="32" spans="1:19" ht="17.25" customHeight="1">
      <c r="A32" s="39">
        <v>15</v>
      </c>
      <c r="B32" s="44"/>
      <c r="C32" s="45"/>
      <c r="D32" s="46"/>
      <c r="E32" s="47"/>
      <c r="F32" s="47"/>
      <c r="G32" s="111"/>
      <c r="H32" s="111"/>
      <c r="I32" s="111"/>
      <c r="J32" s="111"/>
      <c r="K32" s="111"/>
      <c r="L32" s="47"/>
      <c r="M32" s="47"/>
      <c r="N32" s="47"/>
      <c r="O32" s="47"/>
      <c r="P32" s="47"/>
      <c r="Q32" s="47"/>
      <c r="R32" s="47"/>
      <c r="S32" s="47"/>
    </row>
    <row r="33" spans="1:19" ht="17.25" customHeight="1">
      <c r="A33" s="39">
        <v>16</v>
      </c>
      <c r="B33" s="44"/>
      <c r="C33" s="45"/>
      <c r="D33" s="46"/>
      <c r="E33" s="47"/>
      <c r="F33" s="47"/>
      <c r="G33" s="111"/>
      <c r="H33" s="111"/>
      <c r="I33" s="111"/>
      <c r="J33" s="111"/>
      <c r="K33" s="111"/>
      <c r="L33" s="47"/>
      <c r="M33" s="47"/>
      <c r="N33" s="47"/>
      <c r="O33" s="47"/>
      <c r="P33" s="47"/>
      <c r="Q33" s="47"/>
      <c r="R33" s="47"/>
      <c r="S33" s="47"/>
    </row>
    <row r="34" spans="1:19" ht="17.25" customHeight="1">
      <c r="A34" s="39">
        <v>17</v>
      </c>
      <c r="B34" s="44"/>
      <c r="C34" s="45"/>
      <c r="D34" s="46"/>
      <c r="E34" s="47"/>
      <c r="F34" s="47"/>
      <c r="G34" s="111"/>
      <c r="H34" s="111"/>
      <c r="I34" s="111"/>
      <c r="J34" s="111"/>
      <c r="K34" s="111"/>
      <c r="L34" s="47"/>
      <c r="M34" s="47"/>
      <c r="N34" s="47"/>
      <c r="O34" s="47"/>
      <c r="P34" s="47"/>
      <c r="Q34" s="47"/>
      <c r="R34" s="47"/>
      <c r="S34" s="47"/>
    </row>
    <row r="35" spans="1:19" ht="17.25" customHeight="1">
      <c r="A35" s="39">
        <v>18</v>
      </c>
      <c r="B35" s="44"/>
      <c r="C35" s="45"/>
      <c r="D35" s="46"/>
      <c r="E35" s="47"/>
      <c r="F35" s="47"/>
      <c r="G35" s="111"/>
      <c r="H35" s="111"/>
      <c r="I35" s="111"/>
      <c r="J35" s="111"/>
      <c r="K35" s="111"/>
      <c r="L35" s="47"/>
      <c r="M35" s="47"/>
      <c r="N35" s="47"/>
      <c r="O35" s="47"/>
      <c r="P35" s="47"/>
      <c r="Q35" s="47"/>
      <c r="R35" s="47"/>
      <c r="S35" s="47"/>
    </row>
    <row r="36" spans="1:19" ht="17.25" customHeight="1">
      <c r="A36" s="39">
        <v>19</v>
      </c>
      <c r="B36" s="44"/>
      <c r="C36" s="45"/>
      <c r="D36" s="46"/>
      <c r="E36" s="47"/>
      <c r="F36" s="47"/>
      <c r="G36" s="111"/>
      <c r="H36" s="111"/>
      <c r="I36" s="111"/>
      <c r="J36" s="111"/>
      <c r="K36" s="111"/>
      <c r="L36" s="47"/>
      <c r="M36" s="47"/>
      <c r="N36" s="47"/>
      <c r="O36" s="47"/>
      <c r="P36" s="47"/>
      <c r="Q36" s="47"/>
      <c r="R36" s="47"/>
      <c r="S36" s="47"/>
    </row>
    <row r="37" spans="1:19" ht="17.25" customHeight="1">
      <c r="A37" s="39">
        <v>20</v>
      </c>
      <c r="B37" s="45"/>
      <c r="C37" s="45"/>
      <c r="D37" s="46"/>
      <c r="E37" s="47"/>
      <c r="F37" s="47"/>
      <c r="G37" s="111"/>
      <c r="H37" s="111"/>
      <c r="I37" s="111"/>
      <c r="J37" s="111"/>
      <c r="K37" s="111"/>
      <c r="L37" s="47"/>
      <c r="M37" s="47"/>
      <c r="N37" s="47"/>
      <c r="O37" s="47"/>
      <c r="P37" s="47"/>
      <c r="Q37" s="47"/>
      <c r="R37" s="47"/>
      <c r="S37" s="47"/>
    </row>
    <row r="38" spans="1:19" ht="17.25" customHeight="1">
      <c r="A38" s="39">
        <v>21</v>
      </c>
      <c r="B38" s="45"/>
      <c r="C38" s="45"/>
      <c r="D38" s="46"/>
      <c r="E38" s="47"/>
      <c r="F38" s="47"/>
      <c r="G38" s="111"/>
      <c r="H38" s="111"/>
      <c r="I38" s="111"/>
      <c r="J38" s="111"/>
      <c r="K38" s="111"/>
      <c r="L38" s="47"/>
      <c r="M38" s="47"/>
      <c r="N38" s="47"/>
      <c r="O38" s="47"/>
      <c r="P38" s="47"/>
      <c r="Q38" s="47"/>
      <c r="R38" s="47"/>
      <c r="S38" s="47"/>
    </row>
    <row r="39" spans="1:19" ht="17.25" customHeight="1">
      <c r="A39" s="39">
        <v>22</v>
      </c>
      <c r="B39" s="45"/>
      <c r="C39" s="45"/>
      <c r="D39" s="46"/>
      <c r="E39" s="47"/>
      <c r="F39" s="47"/>
      <c r="G39" s="111"/>
      <c r="H39" s="111"/>
      <c r="I39" s="111"/>
      <c r="J39" s="111"/>
      <c r="K39" s="111"/>
      <c r="L39" s="47"/>
      <c r="M39" s="47"/>
      <c r="N39" s="47"/>
      <c r="O39" s="47"/>
      <c r="P39" s="47"/>
      <c r="Q39" s="47"/>
      <c r="R39" s="47"/>
      <c r="S39" s="47"/>
    </row>
    <row r="40" spans="1:19" ht="17.25" customHeight="1">
      <c r="A40" s="39">
        <v>23</v>
      </c>
      <c r="B40" s="45"/>
      <c r="C40" s="45"/>
      <c r="D40" s="46"/>
      <c r="E40" s="47"/>
      <c r="F40" s="47"/>
      <c r="G40" s="111"/>
      <c r="H40" s="111"/>
      <c r="I40" s="111"/>
      <c r="J40" s="111"/>
      <c r="K40" s="111"/>
      <c r="L40" s="47"/>
      <c r="M40" s="47"/>
      <c r="N40" s="47"/>
      <c r="O40" s="47"/>
      <c r="P40" s="47"/>
      <c r="Q40" s="47"/>
      <c r="R40" s="47"/>
      <c r="S40" s="47"/>
    </row>
    <row r="41" spans="1:19" ht="17.25" customHeight="1">
      <c r="A41" s="39">
        <v>24</v>
      </c>
      <c r="B41" s="45"/>
      <c r="C41" s="45"/>
      <c r="D41" s="46"/>
      <c r="E41" s="47"/>
      <c r="F41" s="47"/>
      <c r="G41" s="111"/>
      <c r="H41" s="111"/>
      <c r="I41" s="111"/>
      <c r="J41" s="111"/>
      <c r="K41" s="111"/>
      <c r="L41" s="47"/>
      <c r="M41" s="47"/>
      <c r="N41" s="47"/>
      <c r="O41" s="47"/>
      <c r="P41" s="47"/>
      <c r="Q41" s="47"/>
      <c r="R41" s="47"/>
      <c r="S41" s="47"/>
    </row>
    <row r="42" spans="1:19" ht="17.25" customHeight="1">
      <c r="A42" s="39">
        <v>25</v>
      </c>
      <c r="B42" s="45"/>
      <c r="C42" s="45"/>
      <c r="D42" s="46"/>
      <c r="E42" s="47"/>
      <c r="F42" s="47"/>
      <c r="G42" s="111"/>
      <c r="H42" s="111"/>
      <c r="I42" s="111"/>
      <c r="J42" s="111"/>
      <c r="K42" s="111"/>
      <c r="L42" s="47"/>
      <c r="M42" s="47"/>
      <c r="N42" s="47"/>
      <c r="O42" s="47"/>
      <c r="P42" s="47"/>
      <c r="Q42" s="47"/>
      <c r="R42" s="47"/>
      <c r="S42" s="47"/>
    </row>
    <row r="43" spans="1:19" ht="17.25" customHeight="1">
      <c r="A43" s="39">
        <v>26</v>
      </c>
      <c r="B43" s="45"/>
      <c r="C43" s="45"/>
      <c r="D43" s="46"/>
      <c r="E43" s="47"/>
      <c r="F43" s="47"/>
      <c r="G43" s="111"/>
      <c r="H43" s="111"/>
      <c r="I43" s="111"/>
      <c r="J43" s="111"/>
      <c r="K43" s="111"/>
      <c r="L43" s="47"/>
      <c r="M43" s="47"/>
      <c r="N43" s="47"/>
      <c r="O43" s="47"/>
      <c r="P43" s="47"/>
      <c r="Q43" s="47"/>
      <c r="R43" s="47"/>
      <c r="S43" s="47"/>
    </row>
    <row r="44" spans="1:19" ht="17.25" customHeight="1">
      <c r="A44" s="39">
        <v>27</v>
      </c>
      <c r="B44" s="45"/>
      <c r="C44" s="45"/>
      <c r="D44" s="46"/>
      <c r="E44" s="47"/>
      <c r="F44" s="47"/>
      <c r="G44" s="111"/>
      <c r="H44" s="111"/>
      <c r="I44" s="111"/>
      <c r="J44" s="111"/>
      <c r="K44" s="111"/>
      <c r="L44" s="47"/>
      <c r="M44" s="47"/>
      <c r="N44" s="47"/>
      <c r="O44" s="47"/>
      <c r="P44" s="47"/>
      <c r="Q44" s="47"/>
      <c r="R44" s="47"/>
      <c r="S44" s="47"/>
    </row>
    <row r="45" spans="1:13" ht="40.35" customHeight="1" hidden="1">
      <c r="A45" s="39"/>
      <c r="B45" s="1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8" customHeight="1" hidden="1">
      <c r="A46" s="39"/>
      <c r="B46" s="106" t="s">
        <v>16</v>
      </c>
      <c r="C46" s="106"/>
      <c r="D46" s="106"/>
      <c r="E46" s="106"/>
      <c r="F46" s="106"/>
      <c r="G46" s="115" t="s">
        <v>17</v>
      </c>
      <c r="H46" s="115"/>
      <c r="I46" s="115"/>
      <c r="J46" s="115"/>
      <c r="K46" s="115"/>
      <c r="L46" s="116" t="s">
        <v>22</v>
      </c>
      <c r="M46" s="116"/>
    </row>
    <row r="47" spans="1:13" ht="18" customHeight="1" hidden="1">
      <c r="A47" s="39"/>
      <c r="B47" s="53" t="s">
        <v>18</v>
      </c>
      <c r="C47" s="54"/>
      <c r="D47" s="54" t="s">
        <v>19</v>
      </c>
      <c r="E47" s="54"/>
      <c r="F47" s="55" t="s">
        <v>20</v>
      </c>
      <c r="G47" s="115"/>
      <c r="H47" s="115"/>
      <c r="I47" s="115"/>
      <c r="J47" s="115"/>
      <c r="K47" s="115"/>
      <c r="L47" s="116"/>
      <c r="M47" s="116"/>
    </row>
    <row r="48" spans="1:13" ht="17.25" customHeight="1" hidden="1">
      <c r="A48" s="39">
        <v>40</v>
      </c>
      <c r="B48" s="56"/>
      <c r="C48" s="57" t="s">
        <v>10</v>
      </c>
      <c r="D48" s="58"/>
      <c r="E48" s="59"/>
      <c r="F48" s="60"/>
      <c r="G48" s="117"/>
      <c r="H48" s="117"/>
      <c r="I48" s="117"/>
      <c r="J48" s="117"/>
      <c r="K48" s="117"/>
      <c r="L48" s="117"/>
      <c r="M48" s="117"/>
    </row>
    <row r="49" spans="1:13" ht="17.25" customHeight="1" hidden="1">
      <c r="A49" s="39">
        <v>41</v>
      </c>
      <c r="B49" s="61"/>
      <c r="C49" s="62"/>
      <c r="D49" s="58"/>
      <c r="E49" s="63"/>
      <c r="F49" s="64"/>
      <c r="G49" s="117"/>
      <c r="H49" s="117"/>
      <c r="I49" s="117"/>
      <c r="J49" s="117"/>
      <c r="K49" s="117"/>
      <c r="L49" s="111"/>
      <c r="M49" s="111"/>
    </row>
    <row r="50" spans="1:13" ht="17.25" customHeight="1" hidden="1">
      <c r="A50" s="39">
        <v>42</v>
      </c>
      <c r="B50" s="61"/>
      <c r="C50" s="62"/>
      <c r="D50" s="58"/>
      <c r="E50" s="63"/>
      <c r="F50" s="64"/>
      <c r="G50" s="117"/>
      <c r="H50" s="117"/>
      <c r="I50" s="117"/>
      <c r="J50" s="117"/>
      <c r="K50" s="117"/>
      <c r="L50" s="111"/>
      <c r="M50" s="111"/>
    </row>
    <row r="51" spans="1:13" ht="17.25" customHeight="1" hidden="1">
      <c r="A51" s="39">
        <v>43</v>
      </c>
      <c r="B51" s="61"/>
      <c r="C51" s="62"/>
      <c r="D51" s="58"/>
      <c r="E51" s="63"/>
      <c r="F51" s="64"/>
      <c r="G51" s="117"/>
      <c r="H51" s="117"/>
      <c r="I51" s="117"/>
      <c r="J51" s="117"/>
      <c r="K51" s="117"/>
      <c r="L51" s="111"/>
      <c r="M51" s="111"/>
    </row>
    <row r="52" spans="1:13" ht="17.25" customHeight="1" hidden="1">
      <c r="A52" s="39">
        <v>44</v>
      </c>
      <c r="B52" s="61"/>
      <c r="C52" s="62"/>
      <c r="D52" s="58"/>
      <c r="E52" s="63"/>
      <c r="F52" s="64"/>
      <c r="G52" s="117"/>
      <c r="H52" s="117"/>
      <c r="I52" s="117"/>
      <c r="J52" s="117"/>
      <c r="K52" s="117"/>
      <c r="L52" s="111"/>
      <c r="M52" s="111"/>
    </row>
    <row r="53" spans="1:13" ht="17.25" customHeight="1" hidden="1">
      <c r="A53" s="39">
        <v>45</v>
      </c>
      <c r="B53" s="61"/>
      <c r="C53" s="62"/>
      <c r="D53" s="58"/>
      <c r="E53" s="63"/>
      <c r="F53" s="64"/>
      <c r="G53" s="117"/>
      <c r="H53" s="117"/>
      <c r="I53" s="117"/>
      <c r="J53" s="117"/>
      <c r="K53" s="117"/>
      <c r="L53" s="111"/>
      <c r="M53" s="111"/>
    </row>
    <row r="54" spans="1:13" ht="17.25" customHeight="1" hidden="1">
      <c r="A54" s="39">
        <v>46</v>
      </c>
      <c r="B54" s="61"/>
      <c r="C54" s="62"/>
      <c r="D54" s="58"/>
      <c r="E54" s="63"/>
      <c r="F54" s="64"/>
      <c r="G54" s="117"/>
      <c r="H54" s="117"/>
      <c r="I54" s="117"/>
      <c r="J54" s="117"/>
      <c r="K54" s="117"/>
      <c r="L54" s="111"/>
      <c r="M54" s="111"/>
    </row>
    <row r="55" spans="1:13" ht="17.25" customHeight="1" hidden="1">
      <c r="A55" s="39">
        <v>47</v>
      </c>
      <c r="B55" s="61"/>
      <c r="C55" s="62"/>
      <c r="D55" s="58"/>
      <c r="E55" s="63"/>
      <c r="F55" s="64"/>
      <c r="G55" s="117"/>
      <c r="H55" s="117"/>
      <c r="I55" s="117"/>
      <c r="J55" s="117"/>
      <c r="K55" s="117"/>
      <c r="L55" s="111"/>
      <c r="M55" s="111"/>
    </row>
    <row r="56" spans="1:13" ht="17.25" customHeight="1" hidden="1">
      <c r="A56" s="39">
        <v>48</v>
      </c>
      <c r="B56" s="61"/>
      <c r="C56" s="62"/>
      <c r="D56" s="58"/>
      <c r="E56" s="63"/>
      <c r="F56" s="64"/>
      <c r="G56" s="117"/>
      <c r="H56" s="117"/>
      <c r="I56" s="117"/>
      <c r="J56" s="117"/>
      <c r="K56" s="117"/>
      <c r="L56" s="111"/>
      <c r="M56" s="111"/>
    </row>
    <row r="57" spans="1:13" ht="17.25" customHeight="1" hidden="1">
      <c r="A57" s="39">
        <v>49</v>
      </c>
      <c r="B57" s="61"/>
      <c r="C57" s="62"/>
      <c r="D57" s="58"/>
      <c r="E57" s="63"/>
      <c r="F57" s="64"/>
      <c r="G57" s="117"/>
      <c r="H57" s="117"/>
      <c r="I57" s="117"/>
      <c r="J57" s="117"/>
      <c r="K57" s="117"/>
      <c r="L57" s="111"/>
      <c r="M57" s="111"/>
    </row>
    <row r="58" spans="1:13" ht="17.25" customHeight="1" hidden="1">
      <c r="A58" s="39">
        <v>50</v>
      </c>
      <c r="B58" s="61"/>
      <c r="C58" s="62"/>
      <c r="D58" s="58"/>
      <c r="E58" s="63"/>
      <c r="F58" s="64"/>
      <c r="G58" s="117"/>
      <c r="H58" s="117"/>
      <c r="I58" s="117"/>
      <c r="J58" s="117"/>
      <c r="K58" s="117"/>
      <c r="L58" s="111"/>
      <c r="M58" s="111"/>
    </row>
    <row r="59" spans="1:13" ht="17.25" customHeight="1" hidden="1">
      <c r="A59" s="39">
        <v>51</v>
      </c>
      <c r="B59" s="61"/>
      <c r="C59" s="62"/>
      <c r="D59" s="58"/>
      <c r="E59" s="63"/>
      <c r="F59" s="64"/>
      <c r="G59" s="117"/>
      <c r="H59" s="117"/>
      <c r="I59" s="117"/>
      <c r="J59" s="117"/>
      <c r="K59" s="117"/>
      <c r="L59" s="111"/>
      <c r="M59" s="111"/>
    </row>
    <row r="60" spans="1:13" ht="17.25" customHeight="1" hidden="1">
      <c r="A60" s="39">
        <v>52</v>
      </c>
      <c r="B60" s="61"/>
      <c r="C60" s="62"/>
      <c r="D60" s="58"/>
      <c r="E60" s="63"/>
      <c r="F60" s="64"/>
      <c r="G60" s="117"/>
      <c r="H60" s="117"/>
      <c r="I60" s="117"/>
      <c r="J60" s="117"/>
      <c r="K60" s="117"/>
      <c r="L60" s="111"/>
      <c r="M60" s="111"/>
    </row>
    <row r="61" spans="1:13" ht="17.25" customHeight="1" hidden="1">
      <c r="A61" s="39">
        <v>53</v>
      </c>
      <c r="B61" s="61"/>
      <c r="C61" s="62"/>
      <c r="D61" s="58"/>
      <c r="E61" s="63"/>
      <c r="F61" s="64"/>
      <c r="G61" s="117"/>
      <c r="H61" s="117"/>
      <c r="I61" s="117"/>
      <c r="J61" s="117"/>
      <c r="K61" s="117"/>
      <c r="L61" s="111"/>
      <c r="M61" s="111"/>
    </row>
    <row r="62" spans="1:13" ht="17.25" customHeight="1" hidden="1">
      <c r="A62" s="39">
        <v>54</v>
      </c>
      <c r="B62" s="61"/>
      <c r="C62" s="62"/>
      <c r="D62" s="58"/>
      <c r="E62" s="63"/>
      <c r="F62" s="64"/>
      <c r="G62" s="117"/>
      <c r="H62" s="117"/>
      <c r="I62" s="117"/>
      <c r="J62" s="117"/>
      <c r="K62" s="117"/>
      <c r="L62" s="111"/>
      <c r="M62" s="111"/>
    </row>
    <row r="63" spans="1:13" ht="17.25" customHeight="1" hidden="1">
      <c r="A63" s="39">
        <v>55</v>
      </c>
      <c r="B63" s="61"/>
      <c r="C63" s="62"/>
      <c r="D63" s="58"/>
      <c r="E63" s="63"/>
      <c r="F63" s="64"/>
      <c r="G63" s="117"/>
      <c r="H63" s="117"/>
      <c r="I63" s="117"/>
      <c r="J63" s="117"/>
      <c r="K63" s="117"/>
      <c r="L63" s="111"/>
      <c r="M63" s="111"/>
    </row>
    <row r="64" spans="1:13" ht="17.25" customHeight="1" hidden="1">
      <c r="A64" s="39">
        <v>56</v>
      </c>
      <c r="B64" s="61"/>
      <c r="C64" s="62"/>
      <c r="D64" s="58"/>
      <c r="E64" s="63"/>
      <c r="F64" s="64"/>
      <c r="G64" s="117"/>
      <c r="H64" s="117"/>
      <c r="I64" s="117"/>
      <c r="J64" s="117"/>
      <c r="K64" s="117"/>
      <c r="L64" s="111"/>
      <c r="M64" s="111"/>
    </row>
    <row r="65" spans="1:13" ht="17.25" customHeight="1" hidden="1">
      <c r="A65" s="39">
        <v>57</v>
      </c>
      <c r="B65" s="61"/>
      <c r="C65" s="62"/>
      <c r="D65" s="58"/>
      <c r="E65" s="63"/>
      <c r="F65" s="64"/>
      <c r="G65" s="117"/>
      <c r="H65" s="117"/>
      <c r="I65" s="117"/>
      <c r="J65" s="117"/>
      <c r="K65" s="117"/>
      <c r="L65" s="111"/>
      <c r="M65" s="111"/>
    </row>
    <row r="66" spans="1:13" ht="17.25" customHeight="1" hidden="1">
      <c r="A66" s="39">
        <v>58</v>
      </c>
      <c r="B66" s="61"/>
      <c r="C66" s="62"/>
      <c r="D66" s="58"/>
      <c r="E66" s="63"/>
      <c r="F66" s="64"/>
      <c r="G66" s="117"/>
      <c r="H66" s="117"/>
      <c r="I66" s="117"/>
      <c r="J66" s="117"/>
      <c r="K66" s="117"/>
      <c r="L66" s="111"/>
      <c r="M66" s="111"/>
    </row>
    <row r="67" spans="1:13" ht="17.25" customHeight="1" hidden="1">
      <c r="A67" s="39">
        <v>59</v>
      </c>
      <c r="B67" s="61"/>
      <c r="C67" s="62"/>
      <c r="D67" s="58"/>
      <c r="E67" s="63"/>
      <c r="F67" s="64"/>
      <c r="G67" s="117"/>
      <c r="H67" s="117"/>
      <c r="I67" s="117"/>
      <c r="J67" s="117"/>
      <c r="K67" s="117"/>
      <c r="L67" s="111"/>
      <c r="M67" s="111"/>
    </row>
    <row r="68" spans="1:13" ht="17.25" customHeight="1" hidden="1">
      <c r="A68" s="39">
        <v>60</v>
      </c>
      <c r="B68" s="61"/>
      <c r="C68" s="62"/>
      <c r="D68" s="58"/>
      <c r="E68" s="63"/>
      <c r="F68" s="64"/>
      <c r="G68" s="117"/>
      <c r="H68" s="117"/>
      <c r="I68" s="117"/>
      <c r="J68" s="117"/>
      <c r="K68" s="117"/>
      <c r="L68" s="111"/>
      <c r="M68" s="111"/>
    </row>
    <row r="69" spans="1:13" ht="17.25" customHeight="1" hidden="1">
      <c r="A69" s="39"/>
      <c r="B69" s="61"/>
      <c r="C69" s="62"/>
      <c r="D69" s="58"/>
      <c r="E69" s="63"/>
      <c r="F69" s="64"/>
      <c r="G69" s="117"/>
      <c r="H69" s="117"/>
      <c r="I69" s="117"/>
      <c r="J69" s="117"/>
      <c r="K69" s="117"/>
      <c r="L69" s="111"/>
      <c r="M69" s="111"/>
    </row>
    <row r="70" spans="1:13" ht="17.25" customHeight="1" hidden="1">
      <c r="A70" s="39"/>
      <c r="B70" s="61"/>
      <c r="C70" s="62"/>
      <c r="D70" s="58"/>
      <c r="E70" s="63"/>
      <c r="F70" s="64"/>
      <c r="G70" s="117"/>
      <c r="H70" s="117"/>
      <c r="I70" s="117"/>
      <c r="J70" s="117"/>
      <c r="K70" s="117"/>
      <c r="L70" s="111"/>
      <c r="M70" s="111"/>
    </row>
    <row r="71" spans="1:13" ht="17.25" customHeight="1" hidden="1">
      <c r="A71" s="39"/>
      <c r="B71" s="61"/>
      <c r="C71" s="62"/>
      <c r="D71" s="58"/>
      <c r="E71" s="63"/>
      <c r="F71" s="64"/>
      <c r="G71" s="117"/>
      <c r="H71" s="117"/>
      <c r="I71" s="117"/>
      <c r="J71" s="117"/>
      <c r="K71" s="117"/>
      <c r="L71" s="111"/>
      <c r="M71" s="111"/>
    </row>
    <row r="72" spans="1:13" ht="17.25" customHeight="1" hidden="1">
      <c r="A72" s="39"/>
      <c r="B72" s="61"/>
      <c r="C72" s="62"/>
      <c r="D72" s="58"/>
      <c r="E72" s="63"/>
      <c r="F72" s="64"/>
      <c r="G72" s="117"/>
      <c r="H72" s="117"/>
      <c r="I72" s="117"/>
      <c r="J72" s="117"/>
      <c r="K72" s="117"/>
      <c r="L72" s="111"/>
      <c r="M72" s="111"/>
    </row>
    <row r="73" spans="1:13" ht="17.25" customHeight="1" hidden="1">
      <c r="A73" s="39"/>
      <c r="B73" s="61"/>
      <c r="C73" s="62"/>
      <c r="D73" s="58"/>
      <c r="E73" s="63"/>
      <c r="F73" s="64"/>
      <c r="G73" s="117"/>
      <c r="H73" s="117"/>
      <c r="I73" s="117"/>
      <c r="J73" s="117"/>
      <c r="K73" s="117"/>
      <c r="L73" s="111"/>
      <c r="M73" s="111"/>
    </row>
    <row r="74" spans="1:13" ht="17.25" customHeight="1" hidden="1">
      <c r="A74" s="39"/>
      <c r="B74" s="61"/>
      <c r="C74" s="62"/>
      <c r="D74" s="58"/>
      <c r="E74" s="63"/>
      <c r="F74" s="64"/>
      <c r="G74" s="117"/>
      <c r="H74" s="117"/>
      <c r="I74" s="117"/>
      <c r="J74" s="117"/>
      <c r="K74" s="117"/>
      <c r="L74" s="111"/>
      <c r="M74" s="111"/>
    </row>
    <row r="75" spans="1:13" ht="17.25" customHeight="1" hidden="1">
      <c r="A75" s="39"/>
      <c r="B75" s="61"/>
      <c r="C75" s="62"/>
      <c r="D75" s="58"/>
      <c r="E75" s="63"/>
      <c r="F75" s="64"/>
      <c r="G75" s="117"/>
      <c r="H75" s="117"/>
      <c r="I75" s="117"/>
      <c r="J75" s="117"/>
      <c r="K75" s="117"/>
      <c r="L75" s="111"/>
      <c r="M75" s="111"/>
    </row>
    <row r="76" spans="1:13" ht="17.25" customHeight="1" hidden="1">
      <c r="A76" s="39"/>
      <c r="B76" s="61"/>
      <c r="C76" s="62"/>
      <c r="D76" s="58"/>
      <c r="E76" s="63"/>
      <c r="F76" s="64"/>
      <c r="G76" s="117"/>
      <c r="H76" s="117"/>
      <c r="I76" s="117"/>
      <c r="J76" s="117"/>
      <c r="K76" s="117"/>
      <c r="L76" s="111"/>
      <c r="M76" s="111"/>
    </row>
    <row r="77" spans="1:13" ht="17.25" customHeight="1" hidden="1">
      <c r="A77" s="39"/>
      <c r="B77" s="61"/>
      <c r="C77" s="62"/>
      <c r="D77" s="58"/>
      <c r="E77" s="63"/>
      <c r="F77" s="64"/>
      <c r="G77" s="117"/>
      <c r="H77" s="117"/>
      <c r="I77" s="117"/>
      <c r="J77" s="117"/>
      <c r="K77" s="117"/>
      <c r="L77" s="111"/>
      <c r="M77" s="111"/>
    </row>
    <row r="78" spans="1:13" ht="17.25" customHeight="1" hidden="1">
      <c r="A78" s="39"/>
      <c r="B78" s="61"/>
      <c r="C78" s="62"/>
      <c r="D78" s="58"/>
      <c r="E78" s="63"/>
      <c r="F78" s="64"/>
      <c r="G78" s="117"/>
      <c r="H78" s="117"/>
      <c r="I78" s="117"/>
      <c r="J78" s="117"/>
      <c r="K78" s="117"/>
      <c r="L78" s="111"/>
      <c r="M78" s="111"/>
    </row>
    <row r="79" spans="1:13" ht="17.25" customHeight="1" hidden="1">
      <c r="A79" s="39"/>
      <c r="B79" s="61"/>
      <c r="C79" s="62"/>
      <c r="D79" s="58"/>
      <c r="E79" s="63"/>
      <c r="F79" s="64"/>
      <c r="G79" s="117"/>
      <c r="H79" s="117"/>
      <c r="I79" s="117"/>
      <c r="J79" s="117"/>
      <c r="K79" s="117"/>
      <c r="L79" s="111"/>
      <c r="M79" s="111"/>
    </row>
    <row r="80" spans="1:13" ht="17.25" customHeight="1" hidden="1">
      <c r="A80" s="39"/>
      <c r="B80" s="61"/>
      <c r="C80" s="62"/>
      <c r="D80" s="58"/>
      <c r="E80" s="63"/>
      <c r="F80" s="64"/>
      <c r="G80" s="117"/>
      <c r="H80" s="117"/>
      <c r="I80" s="117"/>
      <c r="J80" s="117"/>
      <c r="K80" s="117"/>
      <c r="L80" s="111"/>
      <c r="M80" s="111"/>
    </row>
    <row r="81" spans="1:13" ht="17.25" customHeight="1" hidden="1">
      <c r="A81" s="39"/>
      <c r="B81" s="61"/>
      <c r="C81" s="62"/>
      <c r="D81" s="58"/>
      <c r="E81" s="63"/>
      <c r="F81" s="64"/>
      <c r="G81" s="117"/>
      <c r="H81" s="117"/>
      <c r="I81" s="117"/>
      <c r="J81" s="117"/>
      <c r="K81" s="117"/>
      <c r="L81" s="111"/>
      <c r="M81" s="111"/>
    </row>
    <row r="82" spans="1:13" ht="17.25" customHeight="1" hidden="1">
      <c r="A82" s="39"/>
      <c r="B82" s="61"/>
      <c r="C82" s="62"/>
      <c r="D82" s="58"/>
      <c r="E82" s="63"/>
      <c r="F82" s="64"/>
      <c r="G82" s="117"/>
      <c r="H82" s="117"/>
      <c r="I82" s="117"/>
      <c r="J82" s="117"/>
      <c r="K82" s="117"/>
      <c r="L82" s="111"/>
      <c r="M82" s="111"/>
    </row>
    <row r="83" spans="1:13" ht="17.25" customHeight="1" hidden="1">
      <c r="A83" s="39"/>
      <c r="B83" s="61"/>
      <c r="C83" s="62"/>
      <c r="D83" s="58"/>
      <c r="E83" s="63"/>
      <c r="F83" s="64"/>
      <c r="G83" s="117"/>
      <c r="H83" s="117"/>
      <c r="I83" s="117"/>
      <c r="J83" s="117"/>
      <c r="K83" s="117"/>
      <c r="L83" s="111"/>
      <c r="M83" s="111"/>
    </row>
    <row r="84" spans="1:13" ht="17.25" customHeight="1" hidden="1">
      <c r="A84" s="39"/>
      <c r="B84" s="61"/>
      <c r="C84" s="62"/>
      <c r="D84" s="58"/>
      <c r="E84" s="63"/>
      <c r="F84" s="64"/>
      <c r="G84" s="117"/>
      <c r="H84" s="117"/>
      <c r="I84" s="117"/>
      <c r="J84" s="117"/>
      <c r="K84" s="117"/>
      <c r="L84" s="111"/>
      <c r="M84" s="111"/>
    </row>
    <row r="85" spans="1:13" ht="17.25" customHeight="1" hidden="1">
      <c r="A85" s="39"/>
      <c r="B85" s="61"/>
      <c r="C85" s="62"/>
      <c r="D85" s="58"/>
      <c r="E85" s="63"/>
      <c r="F85" s="64"/>
      <c r="G85" s="117"/>
      <c r="H85" s="117"/>
      <c r="I85" s="117"/>
      <c r="J85" s="117"/>
      <c r="K85" s="117"/>
      <c r="L85" s="111"/>
      <c r="M85" s="111"/>
    </row>
    <row r="86" spans="1:13" ht="17.25" customHeight="1" hidden="1">
      <c r="A86" s="39"/>
      <c r="B86" s="61"/>
      <c r="C86" s="62"/>
      <c r="D86" s="58"/>
      <c r="E86" s="63"/>
      <c r="F86" s="64"/>
      <c r="G86" s="117"/>
      <c r="H86" s="117"/>
      <c r="I86" s="117"/>
      <c r="J86" s="117"/>
      <c r="K86" s="117"/>
      <c r="L86" s="111"/>
      <c r="M86" s="111"/>
    </row>
    <row r="87" spans="1:13" ht="17.25" customHeight="1" hidden="1">
      <c r="A87" s="39"/>
      <c r="B87" s="61"/>
      <c r="C87" s="62"/>
      <c r="D87" s="58"/>
      <c r="E87" s="63"/>
      <c r="F87" s="64"/>
      <c r="G87" s="117"/>
      <c r="H87" s="117"/>
      <c r="I87" s="117"/>
      <c r="J87" s="117"/>
      <c r="K87" s="117"/>
      <c r="L87" s="111"/>
      <c r="M87" s="111"/>
    </row>
    <row r="88" spans="1:13" ht="17.25" customHeight="1" hidden="1">
      <c r="A88" s="39"/>
      <c r="B88" s="61"/>
      <c r="C88" s="62"/>
      <c r="D88" s="58"/>
      <c r="E88" s="63"/>
      <c r="F88" s="64"/>
      <c r="G88" s="117"/>
      <c r="H88" s="117"/>
      <c r="I88" s="117"/>
      <c r="J88" s="117"/>
      <c r="K88" s="117"/>
      <c r="L88" s="111"/>
      <c r="M88" s="111"/>
    </row>
    <row r="89" spans="1:13" ht="17.25" customHeight="1" hidden="1">
      <c r="A89" s="39"/>
      <c r="B89" s="61"/>
      <c r="C89" s="62"/>
      <c r="D89" s="58"/>
      <c r="E89" s="63"/>
      <c r="F89" s="64"/>
      <c r="G89" s="117"/>
      <c r="H89" s="117"/>
      <c r="I89" s="117"/>
      <c r="J89" s="117"/>
      <c r="K89" s="117"/>
      <c r="L89" s="111"/>
      <c r="M89" s="111"/>
    </row>
    <row r="90" spans="1:13" ht="17.25" customHeight="1" hidden="1">
      <c r="A90" s="39"/>
      <c r="B90" s="61"/>
      <c r="C90" s="62"/>
      <c r="D90" s="58"/>
      <c r="E90" s="63"/>
      <c r="F90" s="64"/>
      <c r="G90" s="117"/>
      <c r="H90" s="117"/>
      <c r="I90" s="117"/>
      <c r="J90" s="117"/>
      <c r="K90" s="117"/>
      <c r="L90" s="111"/>
      <c r="M90" s="111"/>
    </row>
    <row r="91" spans="1:13" ht="17.25" customHeight="1" hidden="1">
      <c r="A91" s="39"/>
      <c r="B91" s="61"/>
      <c r="C91" s="62"/>
      <c r="D91" s="58"/>
      <c r="E91" s="63"/>
      <c r="F91" s="64"/>
      <c r="G91" s="117"/>
      <c r="H91" s="117"/>
      <c r="I91" s="117"/>
      <c r="J91" s="117"/>
      <c r="K91" s="117"/>
      <c r="L91" s="111"/>
      <c r="M91" s="111"/>
    </row>
  </sheetData>
  <mergeCells count="151">
    <mergeCell ref="G91:K91"/>
    <mergeCell ref="L91:M91"/>
    <mergeCell ref="G88:K88"/>
    <mergeCell ref="L88:M88"/>
    <mergeCell ref="G89:K89"/>
    <mergeCell ref="L89:M89"/>
    <mergeCell ref="G86:K86"/>
    <mergeCell ref="L86:M86"/>
    <mergeCell ref="G87:K87"/>
    <mergeCell ref="L87:M87"/>
    <mergeCell ref="G84:K84"/>
    <mergeCell ref="L84:M84"/>
    <mergeCell ref="G85:K85"/>
    <mergeCell ref="L85:M85"/>
    <mergeCell ref="G90:K90"/>
    <mergeCell ref="L90:M90"/>
    <mergeCell ref="G79:K79"/>
    <mergeCell ref="L79:M79"/>
    <mergeCell ref="G76:K76"/>
    <mergeCell ref="L76:M76"/>
    <mergeCell ref="G77:K77"/>
    <mergeCell ref="L77:M77"/>
    <mergeCell ref="G82:K82"/>
    <mergeCell ref="L82:M82"/>
    <mergeCell ref="G83:K83"/>
    <mergeCell ref="L83:M83"/>
    <mergeCell ref="G80:K80"/>
    <mergeCell ref="L80:M80"/>
    <mergeCell ref="G81:K81"/>
    <mergeCell ref="L81:M81"/>
    <mergeCell ref="G74:K74"/>
    <mergeCell ref="L74:M74"/>
    <mergeCell ref="G75:K75"/>
    <mergeCell ref="L75:M75"/>
    <mergeCell ref="G72:K72"/>
    <mergeCell ref="L72:M72"/>
    <mergeCell ref="G73:K73"/>
    <mergeCell ref="L73:M73"/>
    <mergeCell ref="G78:K78"/>
    <mergeCell ref="L78:M78"/>
    <mergeCell ref="G67:K67"/>
    <mergeCell ref="L67:M67"/>
    <mergeCell ref="G64:K64"/>
    <mergeCell ref="L64:M64"/>
    <mergeCell ref="G65:K65"/>
    <mergeCell ref="L65:M65"/>
    <mergeCell ref="G70:K70"/>
    <mergeCell ref="L70:M70"/>
    <mergeCell ref="G71:K71"/>
    <mergeCell ref="L71:M71"/>
    <mergeCell ref="G68:K68"/>
    <mergeCell ref="L68:M68"/>
    <mergeCell ref="G69:K69"/>
    <mergeCell ref="L69:M69"/>
    <mergeCell ref="G62:K62"/>
    <mergeCell ref="L62:M62"/>
    <mergeCell ref="G63:K63"/>
    <mergeCell ref="L63:M63"/>
    <mergeCell ref="G60:K60"/>
    <mergeCell ref="L60:M60"/>
    <mergeCell ref="G61:K61"/>
    <mergeCell ref="L61:M61"/>
    <mergeCell ref="G66:K66"/>
    <mergeCell ref="L66:M66"/>
    <mergeCell ref="G55:K55"/>
    <mergeCell ref="L55:M55"/>
    <mergeCell ref="G52:K52"/>
    <mergeCell ref="L52:M52"/>
    <mergeCell ref="G53:K53"/>
    <mergeCell ref="L53:M53"/>
    <mergeCell ref="G58:K58"/>
    <mergeCell ref="L58:M58"/>
    <mergeCell ref="G59:K59"/>
    <mergeCell ref="L59:M59"/>
    <mergeCell ref="G56:K56"/>
    <mergeCell ref="L56:M56"/>
    <mergeCell ref="G57:K57"/>
    <mergeCell ref="L57:M57"/>
    <mergeCell ref="G50:K50"/>
    <mergeCell ref="L50:M50"/>
    <mergeCell ref="G51:K51"/>
    <mergeCell ref="L51:M51"/>
    <mergeCell ref="G48:K48"/>
    <mergeCell ref="L48:M48"/>
    <mergeCell ref="G49:K49"/>
    <mergeCell ref="L49:M49"/>
    <mergeCell ref="G54:K54"/>
    <mergeCell ref="L54:M54"/>
    <mergeCell ref="G42:K42"/>
    <mergeCell ref="G35:K35"/>
    <mergeCell ref="G36:K36"/>
    <mergeCell ref="G37:K37"/>
    <mergeCell ref="G38:K38"/>
    <mergeCell ref="G43:K43"/>
    <mergeCell ref="G44:K44"/>
    <mergeCell ref="B45:M45"/>
    <mergeCell ref="B46:F46"/>
    <mergeCell ref="G46:K47"/>
    <mergeCell ref="L46:M47"/>
    <mergeCell ref="G33:K33"/>
    <mergeCell ref="G34:K34"/>
    <mergeCell ref="G27:K27"/>
    <mergeCell ref="G28:K28"/>
    <mergeCell ref="G29:K29"/>
    <mergeCell ref="G30:K30"/>
    <mergeCell ref="G39:K39"/>
    <mergeCell ref="G40:K40"/>
    <mergeCell ref="G41:K41"/>
    <mergeCell ref="G24:K24"/>
    <mergeCell ref="G25:K25"/>
    <mergeCell ref="G26:K26"/>
    <mergeCell ref="G19:K19"/>
    <mergeCell ref="G20:K20"/>
    <mergeCell ref="G21:K21"/>
    <mergeCell ref="G22:K22"/>
    <mergeCell ref="G31:K31"/>
    <mergeCell ref="G32:K32"/>
    <mergeCell ref="G15:K15"/>
    <mergeCell ref="G16:K16"/>
    <mergeCell ref="G17:K17"/>
    <mergeCell ref="G18:K18"/>
    <mergeCell ref="G11:K11"/>
    <mergeCell ref="G12:K12"/>
    <mergeCell ref="G13:K13"/>
    <mergeCell ref="G14:K14"/>
    <mergeCell ref="G23:K23"/>
    <mergeCell ref="D7:F7"/>
    <mergeCell ref="L7:S7"/>
    <mergeCell ref="B8:K8"/>
    <mergeCell ref="B9:F9"/>
    <mergeCell ref="G9:S10"/>
    <mergeCell ref="R5:S5"/>
    <mergeCell ref="D6:F6"/>
    <mergeCell ref="G6:M6"/>
    <mergeCell ref="N6:O6"/>
    <mergeCell ref="P6:Q6"/>
    <mergeCell ref="R4:S4"/>
    <mergeCell ref="D3:F3"/>
    <mergeCell ref="G3:K3"/>
    <mergeCell ref="N3:O3"/>
    <mergeCell ref="P3:Q3"/>
    <mergeCell ref="R6:S6"/>
    <mergeCell ref="D5:F5"/>
    <mergeCell ref="G5:M5"/>
    <mergeCell ref="N5:O5"/>
    <mergeCell ref="P5:Q5"/>
    <mergeCell ref="R3:S3"/>
    <mergeCell ref="D4:F4"/>
    <mergeCell ref="G4:M4"/>
    <mergeCell ref="N4:O4"/>
    <mergeCell ref="P4:Q4"/>
  </mergeCells>
  <conditionalFormatting sqref="G7:I7">
    <cfRule type="cellIs" priority="1" dxfId="4" operator="greaterThan" stopIfTrue="1">
      <formula>0</formula>
    </cfRule>
  </conditionalFormatting>
  <conditionalFormatting sqref="J7 L7 L3:M3 G5:M6">
    <cfRule type="cellIs" priority="2" dxfId="3" operator="greaterThan" stopIfTrue="1">
      <formula>0</formula>
    </cfRule>
  </conditionalFormatting>
  <conditionalFormatting sqref="K7 G4">
    <cfRule type="cellIs" priority="3" dxfId="2" operator="greaterThan" stopIfTrue="1">
      <formula>0</formula>
    </cfRule>
  </conditionalFormatting>
  <conditionalFormatting sqref="B11:B36">
    <cfRule type="cellIs" priority="4" dxfId="1" operator="greaterThan" stopIfTrue="1">
      <formula>0</formula>
    </cfRule>
  </conditionalFormatting>
  <conditionalFormatting sqref="B11:B36">
    <cfRule type="cellIs" priority="5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"/>
  <sheetViews>
    <sheetView workbookViewId="0" topLeftCell="A1">
      <selection activeCell="D7" sqref="D7"/>
    </sheetView>
  </sheetViews>
  <sheetFormatPr defaultColWidth="8.7109375" defaultRowHeight="15"/>
  <cols>
    <col min="1" max="1" width="50.421875" style="1" customWidth="1"/>
    <col min="2" max="3" width="6.28125" style="2" customWidth="1"/>
    <col min="4" max="4" width="16.421875" style="3" customWidth="1"/>
    <col min="5" max="5" width="16.8515625" style="4" customWidth="1"/>
    <col min="6" max="6" width="20.28125" style="4" customWidth="1"/>
    <col min="7" max="7" width="2.140625" style="0" customWidth="1"/>
  </cols>
  <sheetData>
    <row r="1" spans="1:7" ht="15">
      <c r="A1" s="118" t="s">
        <v>23</v>
      </c>
      <c r="B1" s="118"/>
      <c r="C1" s="118"/>
      <c r="D1" s="118"/>
      <c r="E1" s="118"/>
      <c r="F1" s="118"/>
      <c r="G1" s="118"/>
    </row>
    <row r="2" spans="1:7" ht="15">
      <c r="A2" s="1" t="s">
        <v>24</v>
      </c>
      <c r="B2" s="1"/>
      <c r="D2" s="2"/>
      <c r="E2" s="3"/>
      <c r="G2" s="4"/>
    </row>
    <row r="3" spans="2:7" ht="15">
      <c r="B3" s="1"/>
      <c r="D3" s="2"/>
      <c r="E3" s="3"/>
      <c r="G3" s="4"/>
    </row>
    <row r="4" spans="1:6" ht="15">
      <c r="A4" s="14" t="s">
        <v>25</v>
      </c>
      <c r="B4" s="15"/>
      <c r="C4" s="15"/>
      <c r="D4" s="16"/>
      <c r="E4" s="17"/>
      <c r="F4" s="18"/>
    </row>
    <row r="5" spans="1:6" ht="30">
      <c r="A5" s="5" t="s">
        <v>26</v>
      </c>
      <c r="B5" s="6" t="s">
        <v>27</v>
      </c>
      <c r="C5" s="6" t="s">
        <v>28</v>
      </c>
      <c r="D5" s="7" t="s">
        <v>29</v>
      </c>
      <c r="E5" s="6" t="s">
        <v>30</v>
      </c>
      <c r="F5" s="6" t="s">
        <v>31</v>
      </c>
    </row>
    <row r="6" spans="1:6" ht="15">
      <c r="A6" s="70" t="s">
        <v>32</v>
      </c>
      <c r="B6" s="71" t="s">
        <v>33</v>
      </c>
      <c r="C6" s="71">
        <v>6</v>
      </c>
      <c r="D6" s="75">
        <f>SUM('32 - KM1'!G12)</f>
        <v>0</v>
      </c>
      <c r="E6" s="76">
        <f>SUM(C6*D6)</f>
        <v>0</v>
      </c>
      <c r="F6" s="76">
        <f>E6*1.21</f>
        <v>0</v>
      </c>
    </row>
    <row r="7" spans="1:6" ht="15.75" thickBot="1">
      <c r="A7" s="9" t="s">
        <v>34</v>
      </c>
      <c r="B7" s="8" t="s">
        <v>35</v>
      </c>
      <c r="C7" s="8">
        <v>1</v>
      </c>
      <c r="D7" s="80">
        <v>0</v>
      </c>
      <c r="E7" s="77">
        <f>D7*C7</f>
        <v>0</v>
      </c>
      <c r="F7" s="77">
        <f>E7*1.21</f>
        <v>0</v>
      </c>
    </row>
    <row r="8" spans="1:6" ht="16.5" thickBot="1" thickTop="1">
      <c r="A8" s="10" t="s">
        <v>36</v>
      </c>
      <c r="B8" s="12"/>
      <c r="C8" s="12"/>
      <c r="D8" s="13"/>
      <c r="E8" s="78">
        <f>SUM(E6:E7)</f>
        <v>0</v>
      </c>
      <c r="F8" s="79">
        <f>SUM(F6:F7)</f>
        <v>0</v>
      </c>
    </row>
    <row r="9" ht="15.75" thickTop="1"/>
  </sheetData>
  <sheetProtection algorithmName="SHA-512" hashValue="grgq7ta0UpoqbMhkmvY2iRqbJACL31Os21txKQ0Gx2SCBVeZ/31OzfrxazWMF674kYyK8F/HLD12vs9zOWb+gA==" saltValue="nLvwCUZcMzyXLBCXG0f6yg==" spinCount="100000" sheet="1" objects="1" scenarios="1" selectLockedCells="1"/>
  <mergeCells count="1">
    <mergeCell ref="A1:G1"/>
  </mergeCells>
  <printOptions horizontalCentered="1"/>
  <pageMargins left="0.2362204724409449" right="0.2362204724409449" top="0.35433070866141736" bottom="0.5511811023622047" header="0.5118110236220472" footer="0.31496062992125984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9C58-DEA0-448B-832B-D6617936F6ED}">
  <dimension ref="A1:E13"/>
  <sheetViews>
    <sheetView view="pageBreakPreview" zoomScale="60" workbookViewId="0" topLeftCell="A1">
      <selection activeCell="C14" sqref="C14"/>
    </sheetView>
  </sheetViews>
  <sheetFormatPr defaultColWidth="8.8515625" defaultRowHeight="15"/>
  <cols>
    <col min="1" max="1" width="18.7109375" style="87" customWidth="1"/>
    <col min="2" max="2" width="32.7109375" style="87" customWidth="1"/>
    <col min="3" max="3" width="15.7109375" style="87" customWidth="1"/>
    <col min="4" max="256" width="8.8515625" style="87" customWidth="1"/>
    <col min="257" max="257" width="18.7109375" style="87" customWidth="1"/>
    <col min="258" max="258" width="49.00390625" style="87" customWidth="1"/>
    <col min="259" max="512" width="8.8515625" style="87" customWidth="1"/>
    <col min="513" max="513" width="18.7109375" style="87" customWidth="1"/>
    <col min="514" max="514" width="49.00390625" style="87" customWidth="1"/>
    <col min="515" max="768" width="8.8515625" style="87" customWidth="1"/>
    <col min="769" max="769" width="18.7109375" style="87" customWidth="1"/>
    <col min="770" max="770" width="49.00390625" style="87" customWidth="1"/>
    <col min="771" max="1024" width="8.8515625" style="87" customWidth="1"/>
    <col min="1025" max="1025" width="18.7109375" style="87" customWidth="1"/>
    <col min="1026" max="1026" width="49.00390625" style="87" customWidth="1"/>
    <col min="1027" max="1280" width="8.8515625" style="87" customWidth="1"/>
    <col min="1281" max="1281" width="18.7109375" style="87" customWidth="1"/>
    <col min="1282" max="1282" width="49.00390625" style="87" customWidth="1"/>
    <col min="1283" max="1536" width="8.8515625" style="87" customWidth="1"/>
    <col min="1537" max="1537" width="18.7109375" style="87" customWidth="1"/>
    <col min="1538" max="1538" width="49.00390625" style="87" customWidth="1"/>
    <col min="1539" max="1792" width="8.8515625" style="87" customWidth="1"/>
    <col min="1793" max="1793" width="18.7109375" style="87" customWidth="1"/>
    <col min="1794" max="1794" width="49.00390625" style="87" customWidth="1"/>
    <col min="1795" max="2048" width="8.8515625" style="87" customWidth="1"/>
    <col min="2049" max="2049" width="18.7109375" style="87" customWidth="1"/>
    <col min="2050" max="2050" width="49.00390625" style="87" customWidth="1"/>
    <col min="2051" max="2304" width="8.8515625" style="87" customWidth="1"/>
    <col min="2305" max="2305" width="18.7109375" style="87" customWidth="1"/>
    <col min="2306" max="2306" width="49.00390625" style="87" customWidth="1"/>
    <col min="2307" max="2560" width="8.8515625" style="87" customWidth="1"/>
    <col min="2561" max="2561" width="18.7109375" style="87" customWidth="1"/>
    <col min="2562" max="2562" width="49.00390625" style="87" customWidth="1"/>
    <col min="2563" max="2816" width="8.8515625" style="87" customWidth="1"/>
    <col min="2817" max="2817" width="18.7109375" style="87" customWidth="1"/>
    <col min="2818" max="2818" width="49.00390625" style="87" customWidth="1"/>
    <col min="2819" max="3072" width="8.8515625" style="87" customWidth="1"/>
    <col min="3073" max="3073" width="18.7109375" style="87" customWidth="1"/>
    <col min="3074" max="3074" width="49.00390625" style="87" customWidth="1"/>
    <col min="3075" max="3328" width="8.8515625" style="87" customWidth="1"/>
    <col min="3329" max="3329" width="18.7109375" style="87" customWidth="1"/>
    <col min="3330" max="3330" width="49.00390625" style="87" customWidth="1"/>
    <col min="3331" max="3584" width="8.8515625" style="87" customWidth="1"/>
    <col min="3585" max="3585" width="18.7109375" style="87" customWidth="1"/>
    <col min="3586" max="3586" width="49.00390625" style="87" customWidth="1"/>
    <col min="3587" max="3840" width="8.8515625" style="87" customWidth="1"/>
    <col min="3841" max="3841" width="18.7109375" style="87" customWidth="1"/>
    <col min="3842" max="3842" width="49.00390625" style="87" customWidth="1"/>
    <col min="3843" max="4096" width="8.8515625" style="87" customWidth="1"/>
    <col min="4097" max="4097" width="18.7109375" style="87" customWidth="1"/>
    <col min="4098" max="4098" width="49.00390625" style="87" customWidth="1"/>
    <col min="4099" max="4352" width="8.8515625" style="87" customWidth="1"/>
    <col min="4353" max="4353" width="18.7109375" style="87" customWidth="1"/>
    <col min="4354" max="4354" width="49.00390625" style="87" customWidth="1"/>
    <col min="4355" max="4608" width="8.8515625" style="87" customWidth="1"/>
    <col min="4609" max="4609" width="18.7109375" style="87" customWidth="1"/>
    <col min="4610" max="4610" width="49.00390625" style="87" customWidth="1"/>
    <col min="4611" max="4864" width="8.8515625" style="87" customWidth="1"/>
    <col min="4865" max="4865" width="18.7109375" style="87" customWidth="1"/>
    <col min="4866" max="4866" width="49.00390625" style="87" customWidth="1"/>
    <col min="4867" max="5120" width="8.8515625" style="87" customWidth="1"/>
    <col min="5121" max="5121" width="18.7109375" style="87" customWidth="1"/>
    <col min="5122" max="5122" width="49.00390625" style="87" customWidth="1"/>
    <col min="5123" max="5376" width="8.8515625" style="87" customWidth="1"/>
    <col min="5377" max="5377" width="18.7109375" style="87" customWidth="1"/>
    <col min="5378" max="5378" width="49.00390625" style="87" customWidth="1"/>
    <col min="5379" max="5632" width="8.8515625" style="87" customWidth="1"/>
    <col min="5633" max="5633" width="18.7109375" style="87" customWidth="1"/>
    <col min="5634" max="5634" width="49.00390625" style="87" customWidth="1"/>
    <col min="5635" max="5888" width="8.8515625" style="87" customWidth="1"/>
    <col min="5889" max="5889" width="18.7109375" style="87" customWidth="1"/>
    <col min="5890" max="5890" width="49.00390625" style="87" customWidth="1"/>
    <col min="5891" max="6144" width="8.8515625" style="87" customWidth="1"/>
    <col min="6145" max="6145" width="18.7109375" style="87" customWidth="1"/>
    <col min="6146" max="6146" width="49.00390625" style="87" customWidth="1"/>
    <col min="6147" max="6400" width="8.8515625" style="87" customWidth="1"/>
    <col min="6401" max="6401" width="18.7109375" style="87" customWidth="1"/>
    <col min="6402" max="6402" width="49.00390625" style="87" customWidth="1"/>
    <col min="6403" max="6656" width="8.8515625" style="87" customWidth="1"/>
    <col min="6657" max="6657" width="18.7109375" style="87" customWidth="1"/>
    <col min="6658" max="6658" width="49.00390625" style="87" customWidth="1"/>
    <col min="6659" max="6912" width="8.8515625" style="87" customWidth="1"/>
    <col min="6913" max="6913" width="18.7109375" style="87" customWidth="1"/>
    <col min="6914" max="6914" width="49.00390625" style="87" customWidth="1"/>
    <col min="6915" max="7168" width="8.8515625" style="87" customWidth="1"/>
    <col min="7169" max="7169" width="18.7109375" style="87" customWidth="1"/>
    <col min="7170" max="7170" width="49.00390625" style="87" customWidth="1"/>
    <col min="7171" max="7424" width="8.8515625" style="87" customWidth="1"/>
    <col min="7425" max="7425" width="18.7109375" style="87" customWidth="1"/>
    <col min="7426" max="7426" width="49.00390625" style="87" customWidth="1"/>
    <col min="7427" max="7680" width="8.8515625" style="87" customWidth="1"/>
    <col min="7681" max="7681" width="18.7109375" style="87" customWidth="1"/>
    <col min="7682" max="7682" width="49.00390625" style="87" customWidth="1"/>
    <col min="7683" max="7936" width="8.8515625" style="87" customWidth="1"/>
    <col min="7937" max="7937" width="18.7109375" style="87" customWidth="1"/>
    <col min="7938" max="7938" width="49.00390625" style="87" customWidth="1"/>
    <col min="7939" max="8192" width="8.8515625" style="87" customWidth="1"/>
    <col min="8193" max="8193" width="18.7109375" style="87" customWidth="1"/>
    <col min="8194" max="8194" width="49.00390625" style="87" customWidth="1"/>
    <col min="8195" max="8448" width="8.8515625" style="87" customWidth="1"/>
    <col min="8449" max="8449" width="18.7109375" style="87" customWidth="1"/>
    <col min="8450" max="8450" width="49.00390625" style="87" customWidth="1"/>
    <col min="8451" max="8704" width="8.8515625" style="87" customWidth="1"/>
    <col min="8705" max="8705" width="18.7109375" style="87" customWidth="1"/>
    <col min="8706" max="8706" width="49.00390625" style="87" customWidth="1"/>
    <col min="8707" max="8960" width="8.8515625" style="87" customWidth="1"/>
    <col min="8961" max="8961" width="18.7109375" style="87" customWidth="1"/>
    <col min="8962" max="8962" width="49.00390625" style="87" customWidth="1"/>
    <col min="8963" max="9216" width="8.8515625" style="87" customWidth="1"/>
    <col min="9217" max="9217" width="18.7109375" style="87" customWidth="1"/>
    <col min="9218" max="9218" width="49.00390625" style="87" customWidth="1"/>
    <col min="9219" max="9472" width="8.8515625" style="87" customWidth="1"/>
    <col min="9473" max="9473" width="18.7109375" style="87" customWidth="1"/>
    <col min="9474" max="9474" width="49.00390625" style="87" customWidth="1"/>
    <col min="9475" max="9728" width="8.8515625" style="87" customWidth="1"/>
    <col min="9729" max="9729" width="18.7109375" style="87" customWidth="1"/>
    <col min="9730" max="9730" width="49.00390625" style="87" customWidth="1"/>
    <col min="9731" max="9984" width="8.8515625" style="87" customWidth="1"/>
    <col min="9985" max="9985" width="18.7109375" style="87" customWidth="1"/>
    <col min="9986" max="9986" width="49.00390625" style="87" customWidth="1"/>
    <col min="9987" max="10240" width="8.8515625" style="87" customWidth="1"/>
    <col min="10241" max="10241" width="18.7109375" style="87" customWidth="1"/>
    <col min="10242" max="10242" width="49.00390625" style="87" customWidth="1"/>
    <col min="10243" max="10496" width="8.8515625" style="87" customWidth="1"/>
    <col min="10497" max="10497" width="18.7109375" style="87" customWidth="1"/>
    <col min="10498" max="10498" width="49.00390625" style="87" customWidth="1"/>
    <col min="10499" max="10752" width="8.8515625" style="87" customWidth="1"/>
    <col min="10753" max="10753" width="18.7109375" style="87" customWidth="1"/>
    <col min="10754" max="10754" width="49.00390625" style="87" customWidth="1"/>
    <col min="10755" max="11008" width="8.8515625" style="87" customWidth="1"/>
    <col min="11009" max="11009" width="18.7109375" style="87" customWidth="1"/>
    <col min="11010" max="11010" width="49.00390625" style="87" customWidth="1"/>
    <col min="11011" max="11264" width="8.8515625" style="87" customWidth="1"/>
    <col min="11265" max="11265" width="18.7109375" style="87" customWidth="1"/>
    <col min="11266" max="11266" width="49.00390625" style="87" customWidth="1"/>
    <col min="11267" max="11520" width="8.8515625" style="87" customWidth="1"/>
    <col min="11521" max="11521" width="18.7109375" style="87" customWidth="1"/>
    <col min="11522" max="11522" width="49.00390625" style="87" customWidth="1"/>
    <col min="11523" max="11776" width="8.8515625" style="87" customWidth="1"/>
    <col min="11777" max="11777" width="18.7109375" style="87" customWidth="1"/>
    <col min="11778" max="11778" width="49.00390625" style="87" customWidth="1"/>
    <col min="11779" max="12032" width="8.8515625" style="87" customWidth="1"/>
    <col min="12033" max="12033" width="18.7109375" style="87" customWidth="1"/>
    <col min="12034" max="12034" width="49.00390625" style="87" customWidth="1"/>
    <col min="12035" max="12288" width="8.8515625" style="87" customWidth="1"/>
    <col min="12289" max="12289" width="18.7109375" style="87" customWidth="1"/>
    <col min="12290" max="12290" width="49.00390625" style="87" customWidth="1"/>
    <col min="12291" max="12544" width="8.8515625" style="87" customWidth="1"/>
    <col min="12545" max="12545" width="18.7109375" style="87" customWidth="1"/>
    <col min="12546" max="12546" width="49.00390625" style="87" customWidth="1"/>
    <col min="12547" max="12800" width="8.8515625" style="87" customWidth="1"/>
    <col min="12801" max="12801" width="18.7109375" style="87" customWidth="1"/>
    <col min="12802" max="12802" width="49.00390625" style="87" customWidth="1"/>
    <col min="12803" max="13056" width="8.8515625" style="87" customWidth="1"/>
    <col min="13057" max="13057" width="18.7109375" style="87" customWidth="1"/>
    <col min="13058" max="13058" width="49.00390625" style="87" customWidth="1"/>
    <col min="13059" max="13312" width="8.8515625" style="87" customWidth="1"/>
    <col min="13313" max="13313" width="18.7109375" style="87" customWidth="1"/>
    <col min="13314" max="13314" width="49.00390625" style="87" customWidth="1"/>
    <col min="13315" max="13568" width="8.8515625" style="87" customWidth="1"/>
    <col min="13569" max="13569" width="18.7109375" style="87" customWidth="1"/>
    <col min="13570" max="13570" width="49.00390625" style="87" customWidth="1"/>
    <col min="13571" max="13824" width="8.8515625" style="87" customWidth="1"/>
    <col min="13825" max="13825" width="18.7109375" style="87" customWidth="1"/>
    <col min="13826" max="13826" width="49.00390625" style="87" customWidth="1"/>
    <col min="13827" max="14080" width="8.8515625" style="87" customWidth="1"/>
    <col min="14081" max="14081" width="18.7109375" style="87" customWidth="1"/>
    <col min="14082" max="14082" width="49.00390625" style="87" customWidth="1"/>
    <col min="14083" max="14336" width="8.8515625" style="87" customWidth="1"/>
    <col min="14337" max="14337" width="18.7109375" style="87" customWidth="1"/>
    <col min="14338" max="14338" width="49.00390625" style="87" customWidth="1"/>
    <col min="14339" max="14592" width="8.8515625" style="87" customWidth="1"/>
    <col min="14593" max="14593" width="18.7109375" style="87" customWidth="1"/>
    <col min="14594" max="14594" width="49.00390625" style="87" customWidth="1"/>
    <col min="14595" max="14848" width="8.8515625" style="87" customWidth="1"/>
    <col min="14849" max="14849" width="18.7109375" style="87" customWidth="1"/>
    <col min="14850" max="14850" width="49.00390625" style="87" customWidth="1"/>
    <col min="14851" max="15104" width="8.8515625" style="87" customWidth="1"/>
    <col min="15105" max="15105" width="18.7109375" style="87" customWidth="1"/>
    <col min="15106" max="15106" width="49.00390625" style="87" customWidth="1"/>
    <col min="15107" max="15360" width="8.8515625" style="87" customWidth="1"/>
    <col min="15361" max="15361" width="18.7109375" style="87" customWidth="1"/>
    <col min="15362" max="15362" width="49.00390625" style="87" customWidth="1"/>
    <col min="15363" max="15616" width="8.8515625" style="87" customWidth="1"/>
    <col min="15617" max="15617" width="18.7109375" style="87" customWidth="1"/>
    <col min="15618" max="15618" width="49.00390625" style="87" customWidth="1"/>
    <col min="15619" max="15872" width="8.8515625" style="87" customWidth="1"/>
    <col min="15873" max="15873" width="18.7109375" style="87" customWidth="1"/>
    <col min="15874" max="15874" width="49.00390625" style="87" customWidth="1"/>
    <col min="15875" max="16128" width="8.8515625" style="87" customWidth="1"/>
    <col min="16129" max="16129" width="18.7109375" style="87" customWidth="1"/>
    <col min="16130" max="16130" width="49.00390625" style="87" customWidth="1"/>
    <col min="16131" max="16384" width="8.8515625" style="87" customWidth="1"/>
  </cols>
  <sheetData>
    <row r="1" spans="1:5" s="86" customFormat="1" ht="30" customHeight="1">
      <c r="A1" s="85" t="s">
        <v>37</v>
      </c>
      <c r="B1" s="119" t="s">
        <v>38</v>
      </c>
      <c r="C1" s="119"/>
      <c r="D1" s="119"/>
      <c r="E1" s="119"/>
    </row>
    <row r="2" spans="1:2" s="66" customFormat="1" ht="15">
      <c r="A2" s="67"/>
      <c r="B2" s="67"/>
    </row>
    <row r="3" spans="1:3" s="125" customFormat="1" ht="15">
      <c r="A3" s="68" t="s">
        <v>39</v>
      </c>
      <c r="B3" s="122" t="s">
        <v>40</v>
      </c>
      <c r="C3" s="126" t="s">
        <v>63</v>
      </c>
    </row>
    <row r="4" spans="1:3" ht="15">
      <c r="A4" s="69" t="s">
        <v>42</v>
      </c>
      <c r="B4" s="123" t="s">
        <v>41</v>
      </c>
      <c r="C4" s="124">
        <f>'32 - KM1'!G12</f>
        <v>0</v>
      </c>
    </row>
    <row r="5" spans="1:3" ht="15">
      <c r="A5" s="69" t="s">
        <v>43</v>
      </c>
      <c r="B5" s="123" t="s">
        <v>41</v>
      </c>
      <c r="C5" s="124">
        <f>$C$4</f>
        <v>0</v>
      </c>
    </row>
    <row r="6" spans="1:3" ht="15">
      <c r="A6" s="69" t="s">
        <v>44</v>
      </c>
      <c r="B6" s="123" t="s">
        <v>41</v>
      </c>
      <c r="C6" s="124">
        <f aca="true" t="shared" si="0" ref="C6:C9">$C$4</f>
        <v>0</v>
      </c>
    </row>
    <row r="7" spans="1:3" ht="15">
      <c r="A7" s="69" t="s">
        <v>45</v>
      </c>
      <c r="B7" s="123" t="s">
        <v>41</v>
      </c>
      <c r="C7" s="124">
        <f t="shared" si="0"/>
        <v>0</v>
      </c>
    </row>
    <row r="8" spans="1:3" ht="15">
      <c r="A8" s="69" t="s">
        <v>46</v>
      </c>
      <c r="B8" s="123" t="s">
        <v>41</v>
      </c>
      <c r="C8" s="124">
        <f t="shared" si="0"/>
        <v>0</v>
      </c>
    </row>
    <row r="9" spans="1:3" ht="15">
      <c r="A9" s="69" t="s">
        <v>47</v>
      </c>
      <c r="B9" s="123" t="s">
        <v>41</v>
      </c>
      <c r="C9" s="124">
        <f t="shared" si="0"/>
        <v>0</v>
      </c>
    </row>
    <row r="10" ht="15">
      <c r="C10" s="88"/>
    </row>
    <row r="11" spans="2:3" ht="15">
      <c r="B11" s="87" t="s">
        <v>64</v>
      </c>
      <c r="C11" s="88">
        <f>SUM(C4:C9)</f>
        <v>0</v>
      </c>
    </row>
    <row r="13" ht="15">
      <c r="C13" s="89"/>
    </row>
  </sheetData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8000860214233"/>
    <pageSetUpPr fitToPage="1"/>
  </sheetPr>
  <dimension ref="A1:J12"/>
  <sheetViews>
    <sheetView tabSelected="1" zoomScale="90" zoomScaleNormal="90" workbookViewId="0" topLeftCell="A1">
      <selection activeCell="C6" sqref="C6"/>
    </sheetView>
  </sheetViews>
  <sheetFormatPr defaultColWidth="8.7109375" defaultRowHeight="15"/>
  <cols>
    <col min="1" max="1" width="38.140625" style="1" customWidth="1"/>
    <col min="2" max="2" width="35.421875" style="1" customWidth="1"/>
    <col min="3" max="3" width="23.140625" style="1" customWidth="1"/>
    <col min="4" max="5" width="6.28125" style="2" customWidth="1"/>
    <col min="6" max="6" width="13.7109375" style="3" customWidth="1"/>
    <col min="7" max="7" width="15.421875" style="4" customWidth="1"/>
    <col min="8" max="8" width="18.28125" style="4" customWidth="1"/>
    <col min="9" max="9" width="33.7109375" style="0" customWidth="1"/>
    <col min="10" max="10" width="8.7109375" style="72" customWidth="1"/>
    <col min="11" max="11" width="30.28125" style="0" customWidth="1"/>
  </cols>
  <sheetData>
    <row r="1" spans="1:7" ht="15">
      <c r="A1" s="118" t="s">
        <v>23</v>
      </c>
      <c r="B1" s="118"/>
      <c r="C1" s="118"/>
      <c r="D1" s="118"/>
      <c r="E1" s="118"/>
      <c r="F1" s="118"/>
      <c r="G1" s="118"/>
    </row>
    <row r="2" spans="1:6" ht="15">
      <c r="A2" s="1" t="s">
        <v>24</v>
      </c>
      <c r="C2" s="2"/>
      <c r="E2" s="3"/>
      <c r="F2" s="4"/>
    </row>
    <row r="3" spans="3:6" ht="15">
      <c r="C3" s="2"/>
      <c r="E3" s="3"/>
      <c r="F3" s="4"/>
    </row>
    <row r="4" spans="1:9" ht="15" customHeight="1">
      <c r="A4" s="120" t="s">
        <v>48</v>
      </c>
      <c r="B4" s="121"/>
      <c r="C4" s="121"/>
      <c r="D4" s="121"/>
      <c r="E4" s="121"/>
      <c r="F4" s="121"/>
      <c r="G4" s="121"/>
      <c r="H4" s="121"/>
      <c r="I4" s="121"/>
    </row>
    <row r="5" spans="1:9" ht="30">
      <c r="A5" s="5" t="s">
        <v>49</v>
      </c>
      <c r="B5" s="5" t="s">
        <v>50</v>
      </c>
      <c r="C5" s="5" t="s">
        <v>51</v>
      </c>
      <c r="D5" s="6" t="s">
        <v>27</v>
      </c>
      <c r="E5" s="6" t="s">
        <v>28</v>
      </c>
      <c r="F5" s="7" t="s">
        <v>29</v>
      </c>
      <c r="G5" s="6" t="s">
        <v>30</v>
      </c>
      <c r="H5" s="6" t="s">
        <v>31</v>
      </c>
      <c r="I5" s="90" t="s">
        <v>65</v>
      </c>
    </row>
    <row r="6" spans="1:10" ht="120">
      <c r="A6" s="9" t="s">
        <v>52</v>
      </c>
      <c r="B6" s="9" t="s">
        <v>53</v>
      </c>
      <c r="C6" s="74"/>
      <c r="D6" s="8" t="s">
        <v>33</v>
      </c>
      <c r="E6" s="65">
        <v>1</v>
      </c>
      <c r="F6" s="80">
        <v>0</v>
      </c>
      <c r="G6" s="77">
        <f aca="true" t="shared" si="0" ref="G6:G10">F6*E6</f>
        <v>0</v>
      </c>
      <c r="H6" s="77">
        <f aca="true" t="shared" si="1" ref="H6:H10">G6*1.21</f>
        <v>0</v>
      </c>
      <c r="I6" s="74"/>
      <c r="J6" s="73"/>
    </row>
    <row r="7" spans="1:9" ht="30">
      <c r="A7" s="9" t="s">
        <v>54</v>
      </c>
      <c r="B7" s="9" t="s">
        <v>55</v>
      </c>
      <c r="C7" s="74"/>
      <c r="D7" s="8" t="s">
        <v>33</v>
      </c>
      <c r="E7" s="65">
        <v>1</v>
      </c>
      <c r="F7" s="80">
        <v>0</v>
      </c>
      <c r="G7" s="77">
        <f t="shared" si="0"/>
        <v>0</v>
      </c>
      <c r="H7" s="77">
        <f t="shared" si="1"/>
        <v>0</v>
      </c>
      <c r="I7" s="74"/>
    </row>
    <row r="8" spans="1:8" ht="15">
      <c r="A8" s="9" t="s">
        <v>56</v>
      </c>
      <c r="B8" s="9" t="s">
        <v>57</v>
      </c>
      <c r="C8" s="74"/>
      <c r="D8" s="8" t="s">
        <v>58</v>
      </c>
      <c r="E8" s="65">
        <v>1</v>
      </c>
      <c r="F8" s="80">
        <v>0</v>
      </c>
      <c r="G8" s="77">
        <f t="shared" si="0"/>
        <v>0</v>
      </c>
      <c r="H8" s="77">
        <f t="shared" si="1"/>
        <v>0</v>
      </c>
    </row>
    <row r="9" spans="1:8" ht="45">
      <c r="A9" s="9" t="s">
        <v>59</v>
      </c>
      <c r="B9" s="9" t="s">
        <v>60</v>
      </c>
      <c r="C9" s="74"/>
      <c r="D9" s="8" t="s">
        <v>58</v>
      </c>
      <c r="E9" s="65">
        <v>1</v>
      </c>
      <c r="F9" s="80">
        <v>0</v>
      </c>
      <c r="G9" s="77">
        <f t="shared" si="0"/>
        <v>0</v>
      </c>
      <c r="H9" s="77">
        <f t="shared" si="1"/>
        <v>0</v>
      </c>
    </row>
    <row r="10" spans="1:8" ht="30">
      <c r="A10" s="9" t="s">
        <v>61</v>
      </c>
      <c r="B10" s="9" t="s">
        <v>62</v>
      </c>
      <c r="C10" s="74"/>
      <c r="D10" s="8" t="s">
        <v>58</v>
      </c>
      <c r="E10" s="65">
        <v>1</v>
      </c>
      <c r="F10" s="80">
        <v>0</v>
      </c>
      <c r="G10" s="77">
        <f t="shared" si="0"/>
        <v>0</v>
      </c>
      <c r="H10" s="77">
        <f t="shared" si="1"/>
        <v>0</v>
      </c>
    </row>
    <row r="11" spans="6:8" ht="15.75" thickBot="1">
      <c r="F11" s="81"/>
      <c r="G11" s="81"/>
      <c r="H11" s="81"/>
    </row>
    <row r="12" spans="1:8" ht="16.5" thickBot="1" thickTop="1">
      <c r="A12" s="10" t="s">
        <v>36</v>
      </c>
      <c r="B12" s="11"/>
      <c r="C12" s="11"/>
      <c r="D12" s="12"/>
      <c r="E12" s="12"/>
      <c r="F12" s="82"/>
      <c r="G12" s="83">
        <f>SUM(G6:G11)</f>
        <v>0</v>
      </c>
      <c r="H12" s="84">
        <f>SUM(H6:H11)</f>
        <v>0</v>
      </c>
    </row>
    <row r="13" ht="15.75" thickTop="1"/>
  </sheetData>
  <sheetProtection algorithmName="SHA-512" hashValue="+mAN1C3jafLBafWbF+hYPMfDPPmMwSWhaAu48SLjcDlXQg2gs9TvlXq0RWu3+lOiCRv3SpC8GxKgsHGbT9PGFg==" saltValue="4bKVqHp04x8jHK6XBV84/g==" spinCount="100000" sheet="1" selectLockedCells="1"/>
  <mergeCells count="2">
    <mergeCell ref="A1:G1"/>
    <mergeCell ref="A4:I4"/>
  </mergeCells>
  <printOptions horizontalCentered="1"/>
  <pageMargins left="0.2362204724409449" right="0.2362204724409449" top="0.35433070866141736" bottom="0.5511811023622047" header="0.5118110236220472" footer="0.31496062992125984"/>
  <pageSetup fitToHeight="1" fitToWidth="1" horizontalDpi="600" verticalDpi="600" orientation="landscape" paperSize="9" scale="7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Havlenová</dc:creator>
  <cp:keywords/>
  <dc:description/>
  <cp:lastModifiedBy>Bubenik Tomas</cp:lastModifiedBy>
  <cp:lastPrinted>2023-10-31T13:47:38Z</cp:lastPrinted>
  <dcterms:created xsi:type="dcterms:W3CDTF">2018-01-10T06:05:46Z</dcterms:created>
  <dcterms:modified xsi:type="dcterms:W3CDTF">2023-10-31T13:48:35Z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VŠB-TUO Ekonomická fakulta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