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codeName="ThisWorkbook"/>
  <bookViews>
    <workbookView xWindow="0" yWindow="0" windowWidth="15420" windowHeight="13420" activeTab="0"/>
  </bookViews>
  <sheets>
    <sheet name="Sheet1" sheetId="1" r:id="rId1"/>
  </sheets>
  <definedNames>
    <definedName name="aaaa">#REF!</definedName>
    <definedName name="asdfg">#REF!</definedName>
    <definedName name="asdfgsdgdf">#REF!</definedName>
    <definedName name="Autocont">#REF!</definedName>
    <definedName name="b">#REF!</definedName>
    <definedName name="bbbb">#REF!</definedName>
    <definedName name="bbbbb">#REF!</definedName>
    <definedName name="bbbbbb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pc_typ_b">#REF!</definedName>
    <definedName name="qqq">#REF!</definedName>
    <definedName name="rezrtzr">#REF!</definedName>
    <definedName name="USP">#REF!</definedName>
    <definedName name="vab">#REF!</definedName>
    <definedName name="vsb">#REF!</definedName>
    <definedName name="vsb¨">#REF!</definedName>
    <definedName name="werf">#REF!</definedName>
  </definedNames>
  <calcPr calcId="191028"/>
</workbook>
</file>

<file path=xl/sharedStrings.xml><?xml version="1.0" encoding="utf-8"?>
<sst xmlns="http://schemas.openxmlformats.org/spreadsheetml/2006/main" count="122" uniqueCount="55">
  <si>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</si>
  <si>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</si>
  <si>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</si>
  <si>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</si>
  <si>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</si>
  <si>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</si>
  <si>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</si>
  <si>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</si>
  <si>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</si>
  <si>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</si>
  <si>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</si>
  <si>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</si>
  <si>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</si>
  <si>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</si>
  <si>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</si>
  <si>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</si>
  <si>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</si>
  <si>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</si>
  <si>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</si>
  <si>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</si>
  <si>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</si>
  <si>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</si>
  <si>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</si>
  <si>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</si>
  <si>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</si>
  <si>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</si>
  <si>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</si>
  <si>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</si>
  <si>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</si>
  <si>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</si>
  <si>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</si>
  <si>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</si>
  <si>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</si>
  <si>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</si>
  <si>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</si>
  <si>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</si>
  <si>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</si>
  <si>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Fak. elektrotechniky a informatiky</t>
  </si>
  <si>
    <t>DNS_NB15"_typ_B</t>
  </si>
  <si>
    <t>Fakulta hornicko-geologická</t>
  </si>
  <si>
    <t>DNS_TISK multi ČB</t>
  </si>
  <si>
    <t>DNS_DATAPROJEKTOR_ATYP</t>
  </si>
  <si>
    <t>Ing. Jaroslav Burdík 
jaroslav.burdik@vsb.cz
+420597326066</t>
  </si>
  <si>
    <t>Dagmar Adámková 
dagmar.adamkova@vsb.cz
+420597324443</t>
  </si>
  <si>
    <t>René Horkel 
rene.horkel@vsb.cz
+420597321203</t>
  </si>
  <si>
    <t>prof. Ing. Marek Penhaker, Ph.D. 
marek.penhaker@vsb.cz
+420597325853</t>
  </si>
  <si>
    <t>Ubytovací služby Stravovací služby</t>
  </si>
  <si>
    <t>1770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</si>
  <si>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51/2023</t>
    </r>
  </si>
  <si>
    <t>Sylva Talácková
sylva.talackova@vsb.cz
+420 596 993 149</t>
  </si>
  <si>
    <t>DNS_Ultrabook13"_typ_B</t>
  </si>
  <si>
    <t>Sokolská</t>
  </si>
  <si>
    <t>Ostrava</t>
  </si>
  <si>
    <t>Ekonomická fakulta</t>
  </si>
  <si>
    <t>Hana Havlenová
hana.havlenova@vsb.cz
+420597322179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</si>
</sst>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 2" xfId="22"/>
    <cellStyle name="Hypertextový odkaz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41"/>
  <sheetViews>
    <sheetView tabSelected="1" zoomScale="70" zoomScaleNormal="70" workbookViewId="0" topLeftCell="A1">
      <selection activeCell="R11" sqref="R1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8.5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1" t="s">
        <v>2</v>
      </c>
      <c r="B6" s="73" t="s">
        <v>3</v>
      </c>
      <c r="C6" s="75" t="s">
        <v>4</v>
      </c>
      <c r="D6" s="79" t="s">
        <v>5</v>
      </c>
      <c r="E6" s="79" t="s">
        <v>6</v>
      </c>
      <c r="F6" s="56" t="s">
        <v>7</v>
      </c>
      <c r="G6" s="57"/>
      <c r="H6" s="56" t="s">
        <v>8</v>
      </c>
      <c r="I6" s="57"/>
      <c r="J6" s="3" t="s">
        <v>9</v>
      </c>
      <c r="K6" s="79" t="s">
        <v>10</v>
      </c>
      <c r="L6" s="75" t="s">
        <v>11</v>
      </c>
      <c r="M6" s="3" t="s">
        <v>12</v>
      </c>
      <c r="N6" s="75" t="s">
        <v>13</v>
      </c>
      <c r="O6" s="77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2"/>
      <c r="B7" s="74"/>
      <c r="C7" s="76"/>
      <c r="D7" s="80"/>
      <c r="E7" s="80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80"/>
      <c r="L7" s="76"/>
      <c r="M7" s="35" t="s">
        <v>18</v>
      </c>
      <c r="N7" s="76"/>
      <c r="O7" s="7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45">
        <v>60005770</v>
      </c>
      <c r="B8" s="46">
        <v>10</v>
      </c>
      <c r="C8" s="47" t="s">
        <v>40</v>
      </c>
      <c r="D8" s="48">
        <v>1</v>
      </c>
      <c r="E8" s="47" t="s">
        <v>29</v>
      </c>
      <c r="F8" s="24">
        <v>5000</v>
      </c>
      <c r="G8" s="24">
        <f aca="true" t="shared" si="0" ref="G8">D8*F8</f>
        <v>5000</v>
      </c>
      <c r="H8" s="25" t="s">
        <v>19</v>
      </c>
      <c r="I8" s="33" t="e">
        <f aca="true" t="shared" si="1" ref="I8">H8*D8</f>
        <v>#VALUE!</v>
      </c>
      <c r="J8" s="49" t="s">
        <v>42</v>
      </c>
      <c r="K8" s="42" t="s">
        <v>37</v>
      </c>
      <c r="L8" s="42" t="s">
        <v>32</v>
      </c>
      <c r="M8" s="42" t="s">
        <v>33</v>
      </c>
      <c r="N8" s="42" t="s">
        <v>34</v>
      </c>
      <c r="O8" s="43" t="s">
        <v>35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5">
        <v>60005771</v>
      </c>
      <c r="B9" s="46">
        <v>10</v>
      </c>
      <c r="C9" s="47" t="s">
        <v>30</v>
      </c>
      <c r="D9" s="48">
        <v>1</v>
      </c>
      <c r="E9" s="47" t="s">
        <v>29</v>
      </c>
      <c r="F9" s="24">
        <v>4800</v>
      </c>
      <c r="G9" s="24">
        <f>D9*F9</f>
        <v>4800</v>
      </c>
      <c r="H9" s="25" t="s">
        <v>19</v>
      </c>
      <c r="I9" s="33" t="e">
        <f>H9*D9</f>
        <v>#VALUE!</v>
      </c>
      <c r="J9" s="52" t="s">
        <v>43</v>
      </c>
      <c r="K9" s="52" t="s">
        <v>39</v>
      </c>
      <c r="L9" s="52" t="s">
        <v>32</v>
      </c>
      <c r="M9" s="52" t="s">
        <v>33</v>
      </c>
      <c r="N9" s="52" t="s">
        <v>34</v>
      </c>
      <c r="O9" s="54" t="s">
        <v>35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5">
        <v>60005772</v>
      </c>
      <c r="B10" s="46">
        <v>10</v>
      </c>
      <c r="C10" s="47" t="s">
        <v>30</v>
      </c>
      <c r="D10" s="48">
        <v>1</v>
      </c>
      <c r="E10" s="47" t="s">
        <v>29</v>
      </c>
      <c r="F10" s="24">
        <v>4800</v>
      </c>
      <c r="G10" s="24">
        <f aca="true" t="shared" si="2" ref="G10">D10*F10</f>
        <v>4800</v>
      </c>
      <c r="H10" s="25" t="s">
        <v>19</v>
      </c>
      <c r="I10" s="33" t="e">
        <f aca="true" t="shared" si="3" ref="I10">H10*D10</f>
        <v>#VALUE!</v>
      </c>
      <c r="J10" s="53"/>
      <c r="K10" s="53" t="s">
        <v>39</v>
      </c>
      <c r="L10" s="53" t="s">
        <v>32</v>
      </c>
      <c r="M10" s="53" t="s">
        <v>33</v>
      </c>
      <c r="N10" s="53" t="s">
        <v>34</v>
      </c>
      <c r="O10" s="55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60">
        <v>60005773</v>
      </c>
      <c r="B11" s="46">
        <v>10</v>
      </c>
      <c r="C11" s="47" t="s">
        <v>30</v>
      </c>
      <c r="D11" s="48">
        <v>6</v>
      </c>
      <c r="E11" s="47" t="s">
        <v>29</v>
      </c>
      <c r="F11" s="24">
        <v>5000</v>
      </c>
      <c r="G11" s="24">
        <f aca="true" t="shared" si="4" ref="G11:G18">D11*F11</f>
        <v>30000</v>
      </c>
      <c r="H11" s="25" t="s">
        <v>19</v>
      </c>
      <c r="I11" s="33" t="e">
        <f aca="true" t="shared" si="5" ref="I11:I18">H11*D11</f>
        <v>#VALUE!</v>
      </c>
      <c r="J11" s="52" t="s">
        <v>44</v>
      </c>
      <c r="K11" s="52" t="s">
        <v>46</v>
      </c>
      <c r="L11" s="52" t="s">
        <v>36</v>
      </c>
      <c r="M11" s="52" t="s">
        <v>47</v>
      </c>
      <c r="N11" s="52" t="s">
        <v>34</v>
      </c>
      <c r="O11" s="54" t="s">
        <v>35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60"/>
      <c r="B12" s="46">
        <v>20</v>
      </c>
      <c r="C12" s="47" t="s">
        <v>38</v>
      </c>
      <c r="D12" s="48">
        <v>2</v>
      </c>
      <c r="E12" s="47" t="s">
        <v>29</v>
      </c>
      <c r="F12" s="24">
        <v>27000</v>
      </c>
      <c r="G12" s="24">
        <f t="shared" si="4"/>
        <v>54000</v>
      </c>
      <c r="H12" s="25" t="s">
        <v>19</v>
      </c>
      <c r="I12" s="33" t="e">
        <f t="shared" si="5"/>
        <v>#VALUE!</v>
      </c>
      <c r="J12" s="53"/>
      <c r="K12" s="53" t="s">
        <v>46</v>
      </c>
      <c r="L12" s="53" t="s">
        <v>36</v>
      </c>
      <c r="M12" s="53" t="s">
        <v>47</v>
      </c>
      <c r="N12" s="53" t="s">
        <v>34</v>
      </c>
      <c r="O12" s="55"/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0">
        <v>60005774</v>
      </c>
      <c r="B13" s="46">
        <v>10</v>
      </c>
      <c r="C13" s="47" t="s">
        <v>30</v>
      </c>
      <c r="D13" s="48">
        <v>2</v>
      </c>
      <c r="E13" s="47" t="s">
        <v>29</v>
      </c>
      <c r="F13" s="24">
        <v>6500</v>
      </c>
      <c r="G13" s="24">
        <f t="shared" si="4"/>
        <v>13000</v>
      </c>
      <c r="H13" s="25" t="s">
        <v>19</v>
      </c>
      <c r="I13" s="33" t="e">
        <f t="shared" si="5"/>
        <v>#VALUE!</v>
      </c>
      <c r="J13" s="58" t="s">
        <v>45</v>
      </c>
      <c r="K13" s="58" t="s">
        <v>37</v>
      </c>
      <c r="L13" s="58" t="s">
        <v>32</v>
      </c>
      <c r="M13" s="58" t="s">
        <v>33</v>
      </c>
      <c r="N13" s="58" t="s">
        <v>34</v>
      </c>
      <c r="O13" s="59" t="s">
        <v>35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60"/>
      <c r="B14" s="46">
        <v>20</v>
      </c>
      <c r="C14" s="47" t="s">
        <v>30</v>
      </c>
      <c r="D14" s="48">
        <v>2</v>
      </c>
      <c r="E14" s="47" t="s">
        <v>29</v>
      </c>
      <c r="F14" s="24">
        <v>37000</v>
      </c>
      <c r="G14" s="24">
        <f t="shared" si="4"/>
        <v>74000</v>
      </c>
      <c r="H14" s="25" t="s">
        <v>19</v>
      </c>
      <c r="I14" s="33" t="e">
        <f t="shared" si="5"/>
        <v>#VALUE!</v>
      </c>
      <c r="J14" s="58"/>
      <c r="K14" s="58" t="s">
        <v>37</v>
      </c>
      <c r="L14" s="58" t="s">
        <v>32</v>
      </c>
      <c r="M14" s="58" t="s">
        <v>33</v>
      </c>
      <c r="N14" s="58" t="s">
        <v>34</v>
      </c>
      <c r="O14" s="59" t="s">
        <v>35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60"/>
      <c r="B15" s="46">
        <v>30</v>
      </c>
      <c r="C15" s="47" t="s">
        <v>31</v>
      </c>
      <c r="D15" s="48">
        <v>1</v>
      </c>
      <c r="E15" s="47" t="s">
        <v>29</v>
      </c>
      <c r="F15" s="24">
        <v>56000</v>
      </c>
      <c r="G15" s="24">
        <f t="shared" si="4"/>
        <v>56000</v>
      </c>
      <c r="H15" s="25" t="s">
        <v>19</v>
      </c>
      <c r="I15" s="33" t="e">
        <f t="shared" si="5"/>
        <v>#VALUE!</v>
      </c>
      <c r="J15" s="58"/>
      <c r="K15" s="58" t="s">
        <v>37</v>
      </c>
      <c r="L15" s="58" t="s">
        <v>32</v>
      </c>
      <c r="M15" s="58" t="s">
        <v>33</v>
      </c>
      <c r="N15" s="58" t="s">
        <v>34</v>
      </c>
      <c r="O15" s="59" t="s">
        <v>35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60"/>
      <c r="B16" s="46">
        <v>40</v>
      </c>
      <c r="C16" s="47" t="s">
        <v>31</v>
      </c>
      <c r="D16" s="48">
        <v>1</v>
      </c>
      <c r="E16" s="47" t="s">
        <v>29</v>
      </c>
      <c r="F16" s="24">
        <v>51000</v>
      </c>
      <c r="G16" s="24">
        <f aca="true" t="shared" si="6" ref="G16:G17">D16*F16</f>
        <v>51000</v>
      </c>
      <c r="H16" s="25" t="s">
        <v>19</v>
      </c>
      <c r="I16" s="33" t="e">
        <f aca="true" t="shared" si="7" ref="I16:I17">H16*D16</f>
        <v>#VALUE!</v>
      </c>
      <c r="J16" s="58"/>
      <c r="K16" s="58" t="s">
        <v>37</v>
      </c>
      <c r="L16" s="58" t="s">
        <v>32</v>
      </c>
      <c r="M16" s="58" t="s">
        <v>33</v>
      </c>
      <c r="N16" s="58" t="s">
        <v>34</v>
      </c>
      <c r="O16" s="59" t="s">
        <v>35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45">
        <v>60005775</v>
      </c>
      <c r="B17" s="46">
        <v>10</v>
      </c>
      <c r="C17" s="47" t="s">
        <v>41</v>
      </c>
      <c r="D17" s="48">
        <v>1</v>
      </c>
      <c r="E17" s="47" t="s">
        <v>29</v>
      </c>
      <c r="F17" s="24">
        <v>7000</v>
      </c>
      <c r="G17" s="24">
        <f t="shared" si="6"/>
        <v>7000</v>
      </c>
      <c r="H17" s="25" t="s">
        <v>19</v>
      </c>
      <c r="I17" s="33" t="e">
        <f t="shared" si="7"/>
        <v>#VALUE!</v>
      </c>
      <c r="J17" s="49" t="s">
        <v>49</v>
      </c>
      <c r="K17" s="42" t="s">
        <v>39</v>
      </c>
      <c r="L17" s="42" t="s">
        <v>32</v>
      </c>
      <c r="M17" s="42" t="s">
        <v>33</v>
      </c>
      <c r="N17" s="42" t="s">
        <v>34</v>
      </c>
      <c r="O17" s="43" t="s">
        <v>35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5">
        <v>60005777</v>
      </c>
      <c r="B18" s="46">
        <v>10</v>
      </c>
      <c r="C18" s="47" t="s">
        <v>50</v>
      </c>
      <c r="D18" s="48">
        <v>1</v>
      </c>
      <c r="E18" s="47" t="s">
        <v>29</v>
      </c>
      <c r="F18" s="51">
        <v>27000</v>
      </c>
      <c r="G18" s="24">
        <f t="shared" si="4"/>
        <v>27000</v>
      </c>
      <c r="H18" s="25" t="s">
        <v>19</v>
      </c>
      <c r="I18" s="33" t="e">
        <f t="shared" si="5"/>
        <v>#VALUE!</v>
      </c>
      <c r="J18" s="50" t="s">
        <v>54</v>
      </c>
      <c r="K18" s="42" t="s">
        <v>53</v>
      </c>
      <c r="L18" s="42" t="s">
        <v>51</v>
      </c>
      <c r="M18" s="42">
        <v>33</v>
      </c>
      <c r="N18" s="42">
        <v>70200</v>
      </c>
      <c r="O18" s="43" t="s">
        <v>52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66" t="s">
        <v>20</v>
      </c>
      <c r="B19" s="67"/>
      <c r="C19" s="67"/>
      <c r="D19" s="67"/>
      <c r="E19" s="67"/>
      <c r="F19" s="67"/>
      <c r="G19" s="36">
        <f>SUM(G8:G18)</f>
        <v>326600</v>
      </c>
      <c r="H19" s="23"/>
      <c r="I19" s="23"/>
      <c r="J19" s="23"/>
      <c r="K19" s="27"/>
      <c r="L19" s="13"/>
      <c r="M19" s="13"/>
      <c r="N19" s="13"/>
      <c r="O19" s="3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5" thickBot="1" thickTop="1">
      <c r="A20" s="63" t="s">
        <v>21</v>
      </c>
      <c r="B20" s="64"/>
      <c r="C20" s="64"/>
      <c r="D20" s="64"/>
      <c r="E20" s="64"/>
      <c r="F20" s="64"/>
      <c r="G20" s="64"/>
      <c r="H20" s="65"/>
      <c r="I20" s="4" t="e">
        <f>SUM(I8:I18)</f>
        <v>#VALUE!</v>
      </c>
      <c r="J20" s="14"/>
      <c r="K20" s="28"/>
      <c r="L20" s="17"/>
      <c r="M20" s="18"/>
      <c r="N20" s="17"/>
      <c r="O20" s="4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.5" thickBot="1" thickTop="1">
      <c r="A21" s="8" t="s">
        <v>22</v>
      </c>
      <c r="B21" s="10"/>
      <c r="C21" s="7"/>
      <c r="D21" s="8"/>
      <c r="E21" s="7"/>
      <c r="F21" s="9"/>
      <c r="G21" s="9"/>
      <c r="H21" s="7"/>
      <c r="I21" s="7"/>
      <c r="J21" s="7"/>
      <c r="K21" s="29"/>
      <c r="L21" s="7"/>
      <c r="M21" s="8"/>
      <c r="N21" s="7"/>
      <c r="O21" s="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" thickBot="1">
      <c r="A22" s="8" t="s">
        <v>23</v>
      </c>
      <c r="B22" s="61" t="s">
        <v>19</v>
      </c>
      <c r="C22" s="62"/>
      <c r="D22" s="62"/>
      <c r="E22" s="62"/>
      <c r="F22" s="10" t="s">
        <v>24</v>
      </c>
      <c r="G22" s="7"/>
      <c r="H22" s="11"/>
      <c r="I22" s="7"/>
      <c r="J22" s="8"/>
      <c r="K22" s="29"/>
      <c r="L22" s="7"/>
      <c r="M22" s="8"/>
      <c r="N22" s="7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5" customHeight="1">
      <c r="B23" s="10"/>
      <c r="C23" s="7"/>
      <c r="D23" s="8"/>
      <c r="E23" s="7"/>
      <c r="F23" s="11"/>
      <c r="G23" s="11"/>
      <c r="H23" s="12" t="s">
        <v>25</v>
      </c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2.75">
      <c r="B25" s="10"/>
      <c r="C25" s="7"/>
      <c r="D25" s="19"/>
      <c r="E25" s="7"/>
      <c r="F25" s="11"/>
      <c r="G25" s="9"/>
      <c r="H25" s="12"/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4.5">
      <c r="B27" s="10"/>
      <c r="C27" s="44"/>
      <c r="D27" s="19"/>
      <c r="E27" s="7"/>
      <c r="F27" s="11"/>
      <c r="G27" s="11"/>
      <c r="H27" s="11"/>
      <c r="I27" s="12"/>
      <c r="J27" s="8"/>
      <c r="K27" s="29"/>
      <c r="L27" s="16"/>
      <c r="M27" s="16"/>
      <c r="N27" s="16"/>
      <c r="O27" s="30"/>
    </row>
    <row r="28" spans="2:15" ht="14.5">
      <c r="B28" s="10"/>
      <c r="C28" s="44"/>
      <c r="D28" s="19"/>
      <c r="E28" s="7"/>
      <c r="F28" s="8"/>
      <c r="G28" s="7"/>
      <c r="H28" s="7"/>
      <c r="I28" s="7"/>
      <c r="J28" s="16" t="s">
        <v>26</v>
      </c>
      <c r="K28" s="30"/>
      <c r="L28" s="15"/>
      <c r="M28" s="15"/>
      <c r="N28" s="15"/>
      <c r="O28" s="31"/>
    </row>
    <row r="29" spans="2:15" ht="12.75">
      <c r="B29" s="10"/>
      <c r="C29" s="44"/>
      <c r="D29" s="19"/>
      <c r="E29" s="7"/>
      <c r="F29" s="7"/>
      <c r="G29" s="7"/>
      <c r="H29" s="7"/>
      <c r="I29" s="7"/>
      <c r="J29" s="15" t="s">
        <v>27</v>
      </c>
      <c r="K29" s="31"/>
      <c r="L29" s="15"/>
      <c r="M29" s="15"/>
      <c r="N29" s="15"/>
      <c r="O29" s="31"/>
    </row>
    <row r="30" spans="2:11" ht="12.75">
      <c r="B30" s="10"/>
      <c r="C30" s="44"/>
      <c r="D30" s="19"/>
      <c r="E30" s="7"/>
      <c r="F30" s="7"/>
      <c r="G30" s="7"/>
      <c r="H30" s="7"/>
      <c r="I30" s="7"/>
      <c r="J30" s="15" t="s">
        <v>28</v>
      </c>
      <c r="K30" s="31"/>
    </row>
    <row r="31" spans="3:4" ht="12.75">
      <c r="C31" s="2"/>
      <c r="D31" s="22"/>
    </row>
    <row r="32" spans="3:4" ht="12.75">
      <c r="C32" s="2"/>
      <c r="D32" s="22"/>
    </row>
    <row r="33" spans="3:5" ht="12.75">
      <c r="C33" s="2"/>
      <c r="D33" s="22"/>
      <c r="E33" s="22"/>
    </row>
    <row r="34" ht="12.75">
      <c r="D34" s="22"/>
    </row>
    <row r="35" ht="12.75">
      <c r="D35" s="22"/>
    </row>
    <row r="36" ht="12.75">
      <c r="D36" s="22"/>
    </row>
    <row r="37" spans="4:6" ht="12.75">
      <c r="D37" s="22"/>
      <c r="F37" s="37"/>
    </row>
    <row r="38" ht="12.75">
      <c r="D38" s="22"/>
    </row>
    <row r="41" ht="12.75">
      <c r="D41" s="22"/>
    </row>
  </sheetData>
  <mergeCells count="37">
    <mergeCell ref="B22:E22"/>
    <mergeCell ref="A20:H20"/>
    <mergeCell ref="A19:F19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N13:N16"/>
    <mergeCell ref="O13:O16"/>
    <mergeCell ref="A11:A12"/>
    <mergeCell ref="J11:J12"/>
    <mergeCell ref="K11:K12"/>
    <mergeCell ref="L11:L12"/>
    <mergeCell ref="M11:M12"/>
    <mergeCell ref="N11:N12"/>
    <mergeCell ref="J13:J16"/>
    <mergeCell ref="K13:K16"/>
    <mergeCell ref="L13:L16"/>
    <mergeCell ref="M13:M16"/>
    <mergeCell ref="A13:A16"/>
    <mergeCell ref="O11:O12"/>
    <mergeCell ref="J9:J10"/>
    <mergeCell ref="K9:K10"/>
    <mergeCell ref="L9:L10"/>
    <mergeCell ref="M9:M10"/>
    <mergeCell ref="N9:N10"/>
    <mergeCell ref="O9:O1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3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2023-11-24T19:48:14Z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