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5_2023_Burdik_NPO\"/>
    </mc:Choice>
  </mc:AlternateContent>
  <xr:revisionPtr revIDLastSave="36" documentId="14_{8706F82E-0FD1-4BB6-9FA5-31B3D8C7C4E5}" xr6:coauthVersionLast="36" xr6:coauthVersionMax="36" xr10:uidLastSave="{9906680A-B236-4FBA-B2B1-B5FEC58860B1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6" i="1" l="1"/>
  <c r="I16" i="1"/>
  <c r="I21" i="1" l="1"/>
  <c r="G21" i="1"/>
  <c r="I20" i="1"/>
  <c r="G20" i="1"/>
  <c r="I19" i="1"/>
  <c r="G19" i="1"/>
  <c r="I18" i="1"/>
  <c r="G18" i="1"/>
  <c r="I17" i="1"/>
  <c r="G17" i="1"/>
  <c r="I15" i="1"/>
  <c r="G15" i="1"/>
  <c r="I23" i="1" l="1"/>
  <c r="G22" i="1" l="1"/>
</calcChain>
</file>

<file path=xl/sharedStrings.xml><?xml version="1.0" encoding="utf-8"?>
<sst xmlns="http://schemas.openxmlformats.org/spreadsheetml/2006/main" count="77" uniqueCount="43">
  <si>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</si>
  <si>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</si>
  <si>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</si>
  <si>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</si>
  <si>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</si>
  <si>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</si>
  <si>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</si>
  <si>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</si>
  <si>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</si>
  <si>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</si>
  <si>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</si>
  <si>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</si>
  <si>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</si>
  <si>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</si>
  <si>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</si>
  <si>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</si>
  <si>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</si>
  <si>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</si>
  <si>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</si>
  <si>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</si>
  <si>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</si>
  <si>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</si>
  <si>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</si>
  <si>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</si>
  <si>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</si>
  <si>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</si>
  <si>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</si>
  <si>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</si>
  <si>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</si>
  <si>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</si>
  <si>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2172/15</t>
  </si>
  <si>
    <t>708 00</t>
  </si>
  <si>
    <t>Ostrava-Poruba</t>
  </si>
  <si>
    <t>DNS_PC_ATYP</t>
  </si>
  <si>
    <t>DNS_LCD24" Výškově stavitelný</t>
  </si>
  <si>
    <t>17. listopadu</t>
  </si>
  <si>
    <t>DNS_LCD_ATYP</t>
  </si>
  <si>
    <t>DNS_TABLET_ATYP</t>
  </si>
  <si>
    <t>DNS_dalsi_AVT_ATYP</t>
  </si>
  <si>
    <t>DNS_DATAPROJEKTOR_ATYP</t>
  </si>
  <si>
    <t>Žaneta Vylegalová
zaneta.vylegalova@vsb.cz
+420 596 995 911</t>
  </si>
  <si>
    <t>FEI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</si>
  <si>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25/2023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</si>
</sst>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579437</xdr:colOff>
      <xdr:row>0</xdr:row>
      <xdr:rowOff>79375</xdr:rowOff>
    </xdr:from>
    <xdr:to>
      <xdr:col>9</xdr:col>
      <xdr:colOff>2143124</xdr:colOff>
      <xdr:row>6</xdr:row>
      <xdr:rowOff>157805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CD417EF-D42E-4743-91CE-051397400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79375"/>
          <a:ext cx="5595937" cy="1030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1"/>
  <sheetViews>
    <sheetView tabSelected="1" zoomScale="80" zoomScaleNormal="80" workbookViewId="0">
      <selection activeCell="L3" sqref="L3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0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0" bestFit="1" customWidth="1"/>
  </cols>
  <sheetData>
    <row r="9" spans="1:130" ht="18" x14ac:dyDescent="0.25">
      <c r="A9" s="72" t="s">
        <v>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30" ht="18.5" x14ac:dyDescent="0.25">
      <c r="A10" s="73" t="s">
        <v>42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30" ht="24" customHeight="1" x14ac:dyDescent="0.25">
      <c r="A11" s="74" t="s">
        <v>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30" ht="4.5" customHeight="1" thickBot="1" x14ac:dyDescent="0.3">
      <c r="A12" s="36"/>
      <c r="B12" s="5"/>
      <c r="C12" s="2"/>
      <c r="D12" s="5"/>
      <c r="E12" s="5"/>
      <c r="F12" s="2"/>
      <c r="G12" s="2"/>
      <c r="H12" s="2"/>
      <c r="I12" s="2"/>
      <c r="J12" s="2"/>
      <c r="K12" s="24"/>
      <c r="L12" s="2"/>
      <c r="M12" s="2"/>
      <c r="N12" s="2"/>
      <c r="O12" s="5"/>
    </row>
    <row r="13" spans="1:130" s="1" customFormat="1" ht="16.399999999999999" customHeight="1" thickTop="1" thickBot="1" x14ac:dyDescent="0.3">
      <c r="A13" s="75" t="s">
        <v>2</v>
      </c>
      <c r="B13" s="77" t="s">
        <v>3</v>
      </c>
      <c r="C13" s="77" t="s">
        <v>4</v>
      </c>
      <c r="D13" s="81" t="s">
        <v>5</v>
      </c>
      <c r="E13" s="81" t="s">
        <v>6</v>
      </c>
      <c r="F13" s="63" t="s">
        <v>7</v>
      </c>
      <c r="G13" s="64"/>
      <c r="H13" s="63" t="s">
        <v>8</v>
      </c>
      <c r="I13" s="64"/>
      <c r="J13" s="3" t="s">
        <v>9</v>
      </c>
      <c r="K13" s="81" t="s">
        <v>10</v>
      </c>
      <c r="L13" s="77" t="s">
        <v>11</v>
      </c>
      <c r="M13" s="3" t="s">
        <v>12</v>
      </c>
      <c r="N13" s="77" t="s">
        <v>13</v>
      </c>
      <c r="O13" s="79" t="s">
        <v>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6"/>
      <c r="B14" s="78"/>
      <c r="C14" s="78"/>
      <c r="D14" s="82"/>
      <c r="E14" s="82"/>
      <c r="F14" s="32" t="s">
        <v>15</v>
      </c>
      <c r="G14" s="32" t="s">
        <v>16</v>
      </c>
      <c r="H14" s="32" t="s">
        <v>15</v>
      </c>
      <c r="I14" s="32" t="s">
        <v>16</v>
      </c>
      <c r="J14" s="33" t="s">
        <v>17</v>
      </c>
      <c r="K14" s="82"/>
      <c r="L14" s="78"/>
      <c r="M14" s="33" t="s">
        <v>18</v>
      </c>
      <c r="N14" s="78"/>
      <c r="O14" s="8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0">
        <v>60005645</v>
      </c>
      <c r="B15" s="50">
        <v>10</v>
      </c>
      <c r="C15" s="42" t="s">
        <v>34</v>
      </c>
      <c r="D15" s="42">
        <v>5</v>
      </c>
      <c r="E15" s="42" t="s">
        <v>29</v>
      </c>
      <c r="F15" s="43">
        <v>6000</v>
      </c>
      <c r="G15" s="43">
        <f t="shared" ref="G15:G21" si="0">D15*F15</f>
        <v>30000</v>
      </c>
      <c r="H15" s="44" t="s">
        <v>19</v>
      </c>
      <c r="I15" s="45" t="e">
        <f t="shared" ref="I15:I21" si="1">H15*D15</f>
        <v>#VALUE!</v>
      </c>
      <c r="J15" s="54" t="s">
        <v>40</v>
      </c>
      <c r="K15" s="54" t="s">
        <v>41</v>
      </c>
      <c r="L15" s="54" t="s">
        <v>35</v>
      </c>
      <c r="M15" s="54" t="s">
        <v>30</v>
      </c>
      <c r="N15" s="54" t="s">
        <v>31</v>
      </c>
      <c r="O15" s="57" t="s">
        <v>32</v>
      </c>
      <c r="P15"/>
      <c r="Q15"/>
      <c r="R15"/>
      <c r="S15"/>
      <c r="T15" s="2"/>
      <c r="U15" s="3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1"/>
      <c r="B16" s="51">
        <v>20</v>
      </c>
      <c r="C16" s="40" t="s">
        <v>33</v>
      </c>
      <c r="D16" s="40">
        <v>5</v>
      </c>
      <c r="E16" s="40" t="s">
        <v>29</v>
      </c>
      <c r="F16" s="22">
        <v>25000</v>
      </c>
      <c r="G16" s="22">
        <f t="shared" ref="G16" si="2">D16*F16</f>
        <v>125000</v>
      </c>
      <c r="H16" s="23" t="s">
        <v>19</v>
      </c>
      <c r="I16" s="31" t="e">
        <f t="shared" ref="I16" si="3">H16*D16</f>
        <v>#VALUE!</v>
      </c>
      <c r="J16" s="55"/>
      <c r="K16" s="55"/>
      <c r="L16" s="55"/>
      <c r="M16" s="55"/>
      <c r="N16" s="55"/>
      <c r="O16" s="58"/>
      <c r="P16"/>
      <c r="Q16"/>
      <c r="R16"/>
      <c r="S16"/>
      <c r="T16" s="2"/>
      <c r="U16" s="3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61"/>
      <c r="B17" s="51">
        <v>30</v>
      </c>
      <c r="C17" s="40" t="s">
        <v>37</v>
      </c>
      <c r="D17" s="40">
        <v>5</v>
      </c>
      <c r="E17" s="40" t="s">
        <v>29</v>
      </c>
      <c r="F17" s="22">
        <v>25000</v>
      </c>
      <c r="G17" s="22">
        <f t="shared" si="0"/>
        <v>125000</v>
      </c>
      <c r="H17" s="23" t="s">
        <v>19</v>
      </c>
      <c r="I17" s="31" t="e">
        <f t="shared" si="1"/>
        <v>#VALUE!</v>
      </c>
      <c r="J17" s="55"/>
      <c r="K17" s="55"/>
      <c r="L17" s="55" t="s">
        <v>35</v>
      </c>
      <c r="M17" s="55" t="s">
        <v>30</v>
      </c>
      <c r="N17" s="55" t="s">
        <v>31</v>
      </c>
      <c r="O17" s="58" t="s">
        <v>32</v>
      </c>
      <c r="P17"/>
      <c r="Q17"/>
      <c r="R17"/>
      <c r="S17"/>
      <c r="T17" s="2"/>
      <c r="U17" s="3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61"/>
      <c r="B18" s="51">
        <v>40</v>
      </c>
      <c r="C18" s="53" t="s">
        <v>38</v>
      </c>
      <c r="D18" s="40">
        <v>5</v>
      </c>
      <c r="E18" s="40" t="s">
        <v>29</v>
      </c>
      <c r="F18" s="22">
        <v>30000</v>
      </c>
      <c r="G18" s="22">
        <f t="shared" si="0"/>
        <v>150000</v>
      </c>
      <c r="H18" s="23" t="s">
        <v>19</v>
      </c>
      <c r="I18" s="31" t="e">
        <f t="shared" si="1"/>
        <v>#VALUE!</v>
      </c>
      <c r="J18" s="55"/>
      <c r="K18" s="55"/>
      <c r="L18" s="55" t="s">
        <v>35</v>
      </c>
      <c r="M18" s="55" t="s">
        <v>30</v>
      </c>
      <c r="N18" s="55" t="s">
        <v>31</v>
      </c>
      <c r="O18" s="58"/>
      <c r="P18"/>
      <c r="Q18"/>
      <c r="R18"/>
      <c r="S18"/>
      <c r="T18" s="2"/>
      <c r="U18" s="3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61"/>
      <c r="B19" s="51">
        <v>50</v>
      </c>
      <c r="C19" s="40" t="s">
        <v>39</v>
      </c>
      <c r="D19" s="40">
        <v>2</v>
      </c>
      <c r="E19" s="40" t="s">
        <v>29</v>
      </c>
      <c r="F19" s="22">
        <v>40000</v>
      </c>
      <c r="G19" s="22">
        <f t="shared" si="0"/>
        <v>80000</v>
      </c>
      <c r="H19" s="23" t="s">
        <v>19</v>
      </c>
      <c r="I19" s="31" t="e">
        <f t="shared" si="1"/>
        <v>#VALUE!</v>
      </c>
      <c r="J19" s="55"/>
      <c r="K19" s="55"/>
      <c r="L19" s="55" t="s">
        <v>35</v>
      </c>
      <c r="M19" s="55" t="s">
        <v>30</v>
      </c>
      <c r="N19" s="55" t="s">
        <v>31</v>
      </c>
      <c r="O19" s="58"/>
      <c r="P19"/>
      <c r="Q19"/>
      <c r="R19"/>
      <c r="S19"/>
      <c r="T19" s="2"/>
      <c r="U19" s="35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61"/>
      <c r="B20" s="51">
        <v>60</v>
      </c>
      <c r="C20" s="40" t="s">
        <v>39</v>
      </c>
      <c r="D20" s="40">
        <v>3</v>
      </c>
      <c r="E20" s="40" t="s">
        <v>29</v>
      </c>
      <c r="F20" s="22">
        <v>600000</v>
      </c>
      <c r="G20" s="22">
        <f t="shared" si="0"/>
        <v>1800000</v>
      </c>
      <c r="H20" s="23" t="s">
        <v>19</v>
      </c>
      <c r="I20" s="31" t="e">
        <f t="shared" si="1"/>
        <v>#VALUE!</v>
      </c>
      <c r="J20" s="55"/>
      <c r="K20" s="55"/>
      <c r="L20" s="55" t="s">
        <v>35</v>
      </c>
      <c r="M20" s="55" t="s">
        <v>30</v>
      </c>
      <c r="N20" s="55" t="s">
        <v>31</v>
      </c>
      <c r="O20" s="58" t="s">
        <v>32</v>
      </c>
      <c r="P20"/>
      <c r="Q20"/>
      <c r="R20"/>
      <c r="S20"/>
      <c r="T20" s="2"/>
      <c r="U20" s="35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62"/>
      <c r="B21" s="52">
        <v>70</v>
      </c>
      <c r="C21" s="46" t="s">
        <v>36</v>
      </c>
      <c r="D21" s="46">
        <v>1</v>
      </c>
      <c r="E21" s="46" t="s">
        <v>29</v>
      </c>
      <c r="F21" s="47">
        <v>100000</v>
      </c>
      <c r="G21" s="47">
        <f t="shared" si="0"/>
        <v>100000</v>
      </c>
      <c r="H21" s="48" t="s">
        <v>19</v>
      </c>
      <c r="I21" s="49" t="e">
        <f t="shared" si="1"/>
        <v>#VALUE!</v>
      </c>
      <c r="J21" s="56"/>
      <c r="K21" s="56"/>
      <c r="L21" s="56" t="s">
        <v>35</v>
      </c>
      <c r="M21" s="56" t="s">
        <v>30</v>
      </c>
      <c r="N21" s="56" t="s">
        <v>31</v>
      </c>
      <c r="O21" s="59" t="s">
        <v>32</v>
      </c>
      <c r="P21"/>
      <c r="Q21"/>
      <c r="R21"/>
      <c r="S21"/>
      <c r="T21" s="2"/>
      <c r="U21" s="35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70" t="s">
        <v>20</v>
      </c>
      <c r="B22" s="71"/>
      <c r="C22" s="71"/>
      <c r="D22" s="71"/>
      <c r="E22" s="71"/>
      <c r="F22" s="71"/>
      <c r="G22" s="34">
        <f>SUM(G15:G21)</f>
        <v>2410000</v>
      </c>
      <c r="H22" s="21"/>
      <c r="I22" s="21"/>
      <c r="J22" s="21"/>
      <c r="K22" s="25"/>
      <c r="L22" s="13"/>
      <c r="M22" s="13"/>
      <c r="N22" s="13"/>
      <c r="O22" s="37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67" t="s">
        <v>21</v>
      </c>
      <c r="B23" s="68"/>
      <c r="C23" s="68"/>
      <c r="D23" s="68"/>
      <c r="E23" s="68"/>
      <c r="F23" s="68"/>
      <c r="G23" s="68"/>
      <c r="H23" s="69"/>
      <c r="I23" s="4" t="e">
        <f>SUM(I15:I21)</f>
        <v>#VALUE!</v>
      </c>
      <c r="J23" s="14"/>
      <c r="K23" s="26"/>
      <c r="L23" s="17"/>
      <c r="M23" s="18"/>
      <c r="N23" s="17"/>
      <c r="O23" s="3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.5" thickTop="1" thickBot="1" x14ac:dyDescent="0.3">
      <c r="A24" s="83" t="s">
        <v>22</v>
      </c>
      <c r="B24" s="83"/>
      <c r="C24" s="83"/>
      <c r="D24" s="83"/>
      <c r="E24" s="83"/>
      <c r="F24" s="83"/>
      <c r="G24" s="83"/>
      <c r="H24" s="83"/>
      <c r="I24" s="7"/>
      <c r="J24" s="7"/>
      <c r="K24" s="27"/>
      <c r="L24" s="7"/>
      <c r="M24" s="8"/>
      <c r="N24" s="7"/>
      <c r="O24" s="39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" thickBot="1" x14ac:dyDescent="0.3">
      <c r="A25" s="8" t="s">
        <v>23</v>
      </c>
      <c r="B25" s="65" t="s">
        <v>19</v>
      </c>
      <c r="C25" s="66"/>
      <c r="D25" s="66"/>
      <c r="E25" s="66"/>
      <c r="F25" s="10" t="s">
        <v>24</v>
      </c>
      <c r="G25" s="7"/>
      <c r="H25" s="11"/>
      <c r="I25" s="7"/>
      <c r="J25" s="8"/>
      <c r="K25" s="27"/>
      <c r="L25" s="7"/>
      <c r="M25" s="8"/>
      <c r="N25" s="7"/>
      <c r="O25" s="39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23.15" customHeight="1" x14ac:dyDescent="0.25">
      <c r="B26" s="8"/>
      <c r="C26" s="7"/>
      <c r="D26" s="8"/>
      <c r="E26" s="7"/>
      <c r="F26" s="11"/>
      <c r="G26" s="11"/>
      <c r="H26" s="12" t="s">
        <v>25</v>
      </c>
      <c r="I26" s="7"/>
      <c r="J26" s="8"/>
      <c r="K26" s="27"/>
      <c r="L26" s="7"/>
      <c r="M26" s="8"/>
      <c r="N26" s="7"/>
      <c r="O26" s="39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7"/>
      <c r="L27" s="7"/>
      <c r="M27" s="8"/>
      <c r="N27" s="7"/>
      <c r="O27" s="39"/>
    </row>
    <row r="28" spans="1:130" x14ac:dyDescent="0.25">
      <c r="B28" s="8"/>
      <c r="C28" s="7"/>
      <c r="D28" s="19"/>
      <c r="E28" s="7"/>
      <c r="F28" s="11"/>
      <c r="G28" s="9"/>
      <c r="H28" s="12"/>
      <c r="I28" s="7"/>
      <c r="J28" s="8"/>
      <c r="K28" s="27"/>
      <c r="L28" s="7"/>
      <c r="M28" s="8"/>
      <c r="N28" s="7"/>
      <c r="O28" s="39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7"/>
      <c r="L29" s="7"/>
      <c r="M29" s="8"/>
      <c r="N29" s="7"/>
      <c r="O29" s="39"/>
    </row>
    <row r="30" spans="1:130" ht="14.5" x14ac:dyDescent="0.25">
      <c r="B30" s="8"/>
      <c r="C30" s="41"/>
      <c r="D30" s="19"/>
      <c r="E30" s="7"/>
      <c r="F30" s="11"/>
      <c r="G30" s="11"/>
      <c r="H30" s="11"/>
      <c r="I30" s="12"/>
      <c r="J30" s="8"/>
      <c r="K30" s="27"/>
      <c r="L30" s="16"/>
      <c r="M30" s="16"/>
      <c r="N30" s="16"/>
      <c r="O30" s="28"/>
    </row>
    <row r="31" spans="1:130" ht="14.5" x14ac:dyDescent="0.25">
      <c r="B31" s="8"/>
      <c r="C31" s="41"/>
      <c r="D31" s="19"/>
      <c r="E31" s="7"/>
      <c r="F31" s="8"/>
      <c r="G31" s="7"/>
      <c r="H31" s="7"/>
      <c r="I31" s="7"/>
      <c r="J31" s="16" t="s">
        <v>26</v>
      </c>
      <c r="K31" s="28"/>
      <c r="L31" s="15"/>
      <c r="M31" s="15"/>
      <c r="N31" s="15"/>
      <c r="O31" s="29"/>
    </row>
    <row r="32" spans="1:130" x14ac:dyDescent="0.25">
      <c r="B32" s="8"/>
      <c r="C32" s="41"/>
      <c r="D32" s="19"/>
      <c r="E32" s="7"/>
      <c r="F32" s="7"/>
      <c r="G32" s="7"/>
      <c r="H32" s="7"/>
      <c r="I32" s="7"/>
      <c r="J32" s="15" t="s">
        <v>27</v>
      </c>
      <c r="K32" s="29"/>
      <c r="L32" s="15"/>
      <c r="M32" s="15"/>
      <c r="N32" s="15"/>
      <c r="O32" s="29"/>
    </row>
    <row r="33" spans="2:11" x14ac:dyDescent="0.25">
      <c r="B33" s="8"/>
      <c r="C33" s="41"/>
      <c r="D33" s="19"/>
      <c r="E33" s="7"/>
      <c r="F33" s="7"/>
      <c r="G33" s="7"/>
      <c r="H33" s="7"/>
      <c r="I33" s="7"/>
      <c r="J33" s="15" t="s">
        <v>28</v>
      </c>
      <c r="K33" s="29"/>
    </row>
    <row r="34" spans="2:11" x14ac:dyDescent="0.25">
      <c r="C34" s="2"/>
      <c r="D34" s="20"/>
    </row>
    <row r="35" spans="2:11" x14ac:dyDescent="0.25">
      <c r="C35" s="2"/>
      <c r="D35" s="20"/>
    </row>
    <row r="36" spans="2:11" x14ac:dyDescent="0.25">
      <c r="C36" s="2"/>
      <c r="D36" s="20"/>
      <c r="E36" s="20"/>
    </row>
    <row r="37" spans="2:11" x14ac:dyDescent="0.25">
      <c r="D37" s="20"/>
    </row>
    <row r="38" spans="2:11" x14ac:dyDescent="0.25">
      <c r="D38" s="20"/>
    </row>
    <row r="39" spans="2:11" x14ac:dyDescent="0.25">
      <c r="D39" s="20"/>
    </row>
    <row r="40" spans="2:11" x14ac:dyDescent="0.25">
      <c r="D40" s="20"/>
      <c r="F40" s="35"/>
    </row>
    <row r="41" spans="2:11" x14ac:dyDescent="0.25">
      <c r="D41" s="20"/>
    </row>
  </sheetData>
  <mergeCells count="25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O15:O21"/>
    <mergeCell ref="A15:A21"/>
    <mergeCell ref="H13:I13"/>
    <mergeCell ref="B25:E25"/>
    <mergeCell ref="A23:H23"/>
    <mergeCell ref="A22:F22"/>
    <mergeCell ref="A24:H24"/>
    <mergeCell ref="J15:J21"/>
    <mergeCell ref="K15:K21"/>
    <mergeCell ref="L15:L21"/>
    <mergeCell ref="M15:M21"/>
    <mergeCell ref="N15:N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2023-07-14T13:22:29Z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