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2_2023_CEETe_Jilek\"/>
    </mc:Choice>
  </mc:AlternateContent>
  <xr:revisionPtr revIDLastSave="46" documentId="8_{EC42611C-68E0-496E-8F47-03A6A074A20F}" xr6:coauthVersionLast="36" xr6:coauthVersionMax="47" xr10:uidLastSave="{7C01B8EF-64AC-4E49-A117-171ABFE6CC47}"/>
  <bookViews>
    <workbookView xWindow="-120" yWindow="-120" windowWidth="29040" windowHeight="15840" xr2:uid="{8406E68E-DFDB-4CBC-9663-D1F8D72CC2C7}"/>
  </bookViews>
  <sheets>
    <sheet name="Rekapitulace" sheetId="3" r:id="rId1"/>
    <sheet name="316" sheetId="21" r:id="rId2"/>
    <sheet name="317" sheetId="26" r:id="rId3"/>
    <sheet name="323" sheetId="29" r:id="rId4"/>
    <sheet name="101" sheetId="25" r:id="rId5"/>
  </sheets>
  <definedNames>
    <definedName name="_xlnm._FilterDatabase" localSheetId="4" hidden="1">'101'!$A$2:$H$35</definedName>
    <definedName name="_xlnm._FilterDatabase" localSheetId="1" hidden="1">'316'!$A$2:$H$43</definedName>
    <definedName name="_xlnm._FilterDatabase" localSheetId="2" hidden="1">'317'!$A$2:$H$43</definedName>
    <definedName name="_xlnm._FilterDatabase" localSheetId="3" hidden="1">'323'!$A$2:$H$43</definedName>
    <definedName name="AL_obvodový_plášť">#REF!</definedName>
    <definedName name="Excel_BuiltIn_Print_Titles_1" localSheetId="4">'101'!$C$2:$HP$2</definedName>
    <definedName name="Excel_BuiltIn_Print_Titles_1" localSheetId="1">'316'!$C$2:$HP$2</definedName>
    <definedName name="Excel_BuiltIn_Print_Titles_1" localSheetId="2">'317'!$C$2:$HP$2</definedName>
    <definedName name="Excel_BuiltIn_Print_Titles_1" localSheetId="3">'323'!$C$2:$HP$2</definedName>
    <definedName name="Excel_BuiltIn_Print_Titles_1" localSheetId="0">Rekapitulace!#REF!</definedName>
    <definedName name="Excel_BuiltIn_Print_Titles_1">#REF!</definedName>
    <definedName name="IS">#REF!</definedName>
    <definedName name="Izolace_akustické">#REF!</definedName>
    <definedName name="Izolace_proti_vodě">#REF!</definedName>
    <definedName name="Komunikace">#REF!</definedName>
    <definedName name="Konstrukce_klempířské">#REF!</definedName>
    <definedName name="Konstrukce_tesařské">#REF!</definedName>
    <definedName name="Konstrukce_truhlářské">#REF!</definedName>
    <definedName name="Kovové_stavební_doplňkové_konstrukce">#REF!</definedName>
    <definedName name="KSDK">#REF!</definedName>
    <definedName name="Malby__tapety__nátěry__nástřiky">#REF!</definedName>
    <definedName name="NaVedomi">#REF!</definedName>
    <definedName name="_xlnm.Print_Titles" localSheetId="4">'101'!$2:$2</definedName>
    <definedName name="_xlnm.Print_Titles" localSheetId="1">'316'!$2:$2</definedName>
    <definedName name="_xlnm.Print_Titles" localSheetId="2">'317'!$2:$2</definedName>
    <definedName name="_xlnm.Print_Titles" localSheetId="3">'323'!$2:$2</definedName>
    <definedName name="Objekty">#REF!</definedName>
    <definedName name="Obklady_keramické">#REF!</definedName>
    <definedName name="_xlnm.Print_Area" localSheetId="4">'101'!$A$2:$H$17</definedName>
    <definedName name="_xlnm.Print_Area" localSheetId="1">'316'!$A$2:$H$25</definedName>
    <definedName name="_xlnm.Print_Area" localSheetId="2">'317'!$A$2:$H$25</definedName>
    <definedName name="_xlnm.Print_Area" localSheetId="3">'323'!$A$2:$H$25</definedName>
    <definedName name="_xlnm.Print_Area" localSheetId="0">Rekapitulace!$A$1:$E$11</definedName>
    <definedName name="Ostatní_výrobky">#REF!</definedName>
    <definedName name="OUD">#REF!</definedName>
    <definedName name="Podhl">#REF!</definedName>
    <definedName name="Podhledy">#REF!</definedName>
    <definedName name="Predmet">#REF!</definedName>
    <definedName name="Prilohy">#REF!</definedName>
    <definedName name="PS">#REF!</definedName>
    <definedName name="REKAPITULACE">#REF!</definedName>
    <definedName name="Sádrokartonové_konstrukce">#REF!</definedName>
    <definedName name="Vodorovné_konstrukce">#REF!</definedName>
    <definedName name="Z_4D0D2B2A_9DF8_458C_AAEE_86A80A3339F0_.wvu.Cols" localSheetId="4" hidden="1">'101'!#REF!</definedName>
    <definedName name="Z_4D0D2B2A_9DF8_458C_AAEE_86A80A3339F0_.wvu.Cols" localSheetId="1" hidden="1">'316'!#REF!</definedName>
    <definedName name="Z_4D0D2B2A_9DF8_458C_AAEE_86A80A3339F0_.wvu.Cols" localSheetId="2" hidden="1">'317'!#REF!</definedName>
    <definedName name="Z_4D0D2B2A_9DF8_458C_AAEE_86A80A3339F0_.wvu.Cols" localSheetId="3" hidden="1">'323'!#REF!</definedName>
    <definedName name="Z_4D0D2B2A_9DF8_458C_AAEE_86A80A3339F0_.wvu.FilterData" localSheetId="4" hidden="1">'101'!$A$2:$H$35</definedName>
    <definedName name="Z_4D0D2B2A_9DF8_458C_AAEE_86A80A3339F0_.wvu.FilterData" localSheetId="1" hidden="1">'316'!$A$2:$H$43</definedName>
    <definedName name="Z_4D0D2B2A_9DF8_458C_AAEE_86A80A3339F0_.wvu.FilterData" localSheetId="2" hidden="1">'317'!$A$2:$H$43</definedName>
    <definedName name="Z_4D0D2B2A_9DF8_458C_AAEE_86A80A3339F0_.wvu.FilterData" localSheetId="3" hidden="1">'323'!$A$2:$H$43</definedName>
    <definedName name="Z_4D0D2B2A_9DF8_458C_AAEE_86A80A3339F0_.wvu.PrintArea" localSheetId="4" hidden="1">'101'!$A$2:$H$35</definedName>
    <definedName name="Z_4D0D2B2A_9DF8_458C_AAEE_86A80A3339F0_.wvu.PrintArea" localSheetId="1" hidden="1">'316'!$A$2:$H$43</definedName>
    <definedName name="Z_4D0D2B2A_9DF8_458C_AAEE_86A80A3339F0_.wvu.PrintArea" localSheetId="2" hidden="1">'317'!$A$2:$H$43</definedName>
    <definedName name="Z_4D0D2B2A_9DF8_458C_AAEE_86A80A3339F0_.wvu.PrintArea" localSheetId="3" hidden="1">'323'!$A$2:$H$43</definedName>
    <definedName name="Z_4D0D2B2A_9DF8_458C_AAEE_86A80A3339F0_.wvu.PrintTitles" localSheetId="4" hidden="1">'101'!$2:$2</definedName>
    <definedName name="Z_4D0D2B2A_9DF8_458C_AAEE_86A80A3339F0_.wvu.PrintTitles" localSheetId="1" hidden="1">'316'!$2:$2</definedName>
    <definedName name="Z_4D0D2B2A_9DF8_458C_AAEE_86A80A3339F0_.wvu.PrintTitles" localSheetId="2" hidden="1">'317'!$2:$2</definedName>
    <definedName name="Z_4D0D2B2A_9DF8_458C_AAEE_86A80A3339F0_.wvu.PrintTitles" localSheetId="3" hidden="1">'323'!$2:$2</definedName>
    <definedName name="Z_663F3EEA_54DF_4CA4_AC64_811AA139A51B_.wvu.FilterData" localSheetId="4" hidden="1">'101'!$A$2:$H$35</definedName>
    <definedName name="Z_663F3EEA_54DF_4CA4_AC64_811AA139A51B_.wvu.FilterData" localSheetId="1" hidden="1">'316'!$A$2:$H$43</definedName>
    <definedName name="Z_663F3EEA_54DF_4CA4_AC64_811AA139A51B_.wvu.FilterData" localSheetId="2" hidden="1">'317'!$A$2:$H$43</definedName>
    <definedName name="Z_663F3EEA_54DF_4CA4_AC64_811AA139A51B_.wvu.FilterData" localSheetId="3" hidden="1">'323'!$A$2:$H$43</definedName>
    <definedName name="Z_8739B187_5193_4A50_AB3C_AACA053D53F9_.wvu.Cols" localSheetId="4" hidden="1">'101'!#REF!</definedName>
    <definedName name="Z_8739B187_5193_4A50_AB3C_AACA053D53F9_.wvu.Cols" localSheetId="1" hidden="1">'316'!#REF!</definedName>
    <definedName name="Z_8739B187_5193_4A50_AB3C_AACA053D53F9_.wvu.Cols" localSheetId="2" hidden="1">'317'!#REF!</definedName>
    <definedName name="Z_8739B187_5193_4A50_AB3C_AACA053D53F9_.wvu.Cols" localSheetId="3" hidden="1">'323'!#REF!</definedName>
    <definedName name="Z_8739B187_5193_4A50_AB3C_AACA053D53F9_.wvu.FilterData" localSheetId="4" hidden="1">'101'!$A$2:$H$35</definedName>
    <definedName name="Z_8739B187_5193_4A50_AB3C_AACA053D53F9_.wvu.FilterData" localSheetId="1" hidden="1">'316'!$A$2:$H$43</definedName>
    <definedName name="Z_8739B187_5193_4A50_AB3C_AACA053D53F9_.wvu.FilterData" localSheetId="2" hidden="1">'317'!$A$2:$H$43</definedName>
    <definedName name="Z_8739B187_5193_4A50_AB3C_AACA053D53F9_.wvu.FilterData" localSheetId="3" hidden="1">'323'!$A$2:$H$43</definedName>
    <definedName name="Z_C813679C_1F25_4E8B_B995_533787F0CCF2_.wvu.Cols" localSheetId="4" hidden="1">'101'!#REF!</definedName>
    <definedName name="Z_C813679C_1F25_4E8B_B995_533787F0CCF2_.wvu.Cols" localSheetId="1" hidden="1">'316'!#REF!</definedName>
    <definedName name="Z_C813679C_1F25_4E8B_B995_533787F0CCF2_.wvu.Cols" localSheetId="2" hidden="1">'317'!#REF!</definedName>
    <definedName name="Z_C813679C_1F25_4E8B_B995_533787F0CCF2_.wvu.Cols" localSheetId="3" hidden="1">'323'!#REF!</definedName>
    <definedName name="Z_C813679C_1F25_4E8B_B995_533787F0CCF2_.wvu.FilterData" localSheetId="4" hidden="1">'101'!$A$2:$H$35</definedName>
    <definedName name="Z_C813679C_1F25_4E8B_B995_533787F0CCF2_.wvu.FilterData" localSheetId="1" hidden="1">'316'!$A$2:$H$43</definedName>
    <definedName name="Z_C813679C_1F25_4E8B_B995_533787F0CCF2_.wvu.FilterData" localSheetId="2" hidden="1">'317'!$A$2:$H$43</definedName>
    <definedName name="Z_C813679C_1F25_4E8B_B995_533787F0CCF2_.wvu.FilterData" localSheetId="3" hidden="1">'323'!$A$2:$H$43</definedName>
    <definedName name="Z_C813679C_1F25_4E8B_B995_533787F0CCF2_.wvu.PrintArea" localSheetId="4" hidden="1">'101'!$A$2:$H$35</definedName>
    <definedName name="Z_C813679C_1F25_4E8B_B995_533787F0CCF2_.wvu.PrintArea" localSheetId="1" hidden="1">'316'!$A$2:$H$43</definedName>
    <definedName name="Z_C813679C_1F25_4E8B_B995_533787F0CCF2_.wvu.PrintArea" localSheetId="2" hidden="1">'317'!$A$2:$H$43</definedName>
    <definedName name="Z_C813679C_1F25_4E8B_B995_533787F0CCF2_.wvu.PrintArea" localSheetId="3" hidden="1">'323'!$A$2:$H$43</definedName>
    <definedName name="Z_C813679C_1F25_4E8B_B995_533787F0CCF2_.wvu.PrintTitles" localSheetId="4" hidden="1">'101'!$2:$2</definedName>
    <definedName name="Z_C813679C_1F25_4E8B_B995_533787F0CCF2_.wvu.PrintTitles" localSheetId="1" hidden="1">'316'!$2:$2</definedName>
    <definedName name="Z_C813679C_1F25_4E8B_B995_533787F0CCF2_.wvu.PrintTitles" localSheetId="2" hidden="1">'317'!$2:$2</definedName>
    <definedName name="Z_C813679C_1F25_4E8B_B995_533787F0CCF2_.wvu.PrintTitles" localSheetId="3" hidden="1">'323'!$2:$2</definedName>
    <definedName name="Z_D80F4BCD_90E6_4CF9_BB80_CD28A212AF14_.wvu.Cols" localSheetId="4" hidden="1">'101'!#REF!</definedName>
    <definedName name="Z_D80F4BCD_90E6_4CF9_BB80_CD28A212AF14_.wvu.Cols" localSheetId="1" hidden="1">'316'!#REF!</definedName>
    <definedName name="Z_D80F4BCD_90E6_4CF9_BB80_CD28A212AF14_.wvu.Cols" localSheetId="2" hidden="1">'317'!#REF!</definedName>
    <definedName name="Z_D80F4BCD_90E6_4CF9_BB80_CD28A212AF14_.wvu.Cols" localSheetId="3" hidden="1">'323'!#REF!</definedName>
    <definedName name="Z_D80F4BCD_90E6_4CF9_BB80_CD28A212AF14_.wvu.FilterData" localSheetId="4" hidden="1">'101'!$A$2:$H$35</definedName>
    <definedName name="Z_D80F4BCD_90E6_4CF9_BB80_CD28A212AF14_.wvu.FilterData" localSheetId="1" hidden="1">'316'!$A$2:$H$43</definedName>
    <definedName name="Z_D80F4BCD_90E6_4CF9_BB80_CD28A212AF14_.wvu.FilterData" localSheetId="2" hidden="1">'317'!$A$2:$H$43</definedName>
    <definedName name="Z_D80F4BCD_90E6_4CF9_BB80_CD28A212AF14_.wvu.FilterData" localSheetId="3" hidden="1">'323'!$A$2:$H$43</definedName>
    <definedName name="Z_D80F4BCD_90E6_4CF9_BB80_CD28A212AF14_.wvu.PrintArea" localSheetId="4" hidden="1">'101'!$A$2:$H$35</definedName>
    <definedName name="Z_D80F4BCD_90E6_4CF9_BB80_CD28A212AF14_.wvu.PrintArea" localSheetId="1" hidden="1">'316'!$A$2:$H$43</definedName>
    <definedName name="Z_D80F4BCD_90E6_4CF9_BB80_CD28A212AF14_.wvu.PrintArea" localSheetId="2" hidden="1">'317'!$A$2:$H$43</definedName>
    <definedName name="Z_D80F4BCD_90E6_4CF9_BB80_CD28A212AF14_.wvu.PrintArea" localSheetId="3" hidden="1">'323'!$A$2:$H$43</definedName>
    <definedName name="Z_D80F4BCD_90E6_4CF9_BB80_CD28A212AF14_.wvu.PrintTitles" localSheetId="4" hidden="1">'101'!$2:$2</definedName>
    <definedName name="Z_D80F4BCD_90E6_4CF9_BB80_CD28A212AF14_.wvu.PrintTitles" localSheetId="1" hidden="1">'316'!$2:$2</definedName>
    <definedName name="Z_D80F4BCD_90E6_4CF9_BB80_CD28A212AF14_.wvu.PrintTitles" localSheetId="2" hidden="1">'317'!$2:$2</definedName>
    <definedName name="Z_D80F4BCD_90E6_4CF9_BB80_CD28A212AF14_.wvu.PrintTitles" localSheetId="3" hidden="1">'323'!$2:$2</definedName>
    <definedName name="Z_F18F5723_E1DD_4928_A1A8_38350028BAD1_.wvu.Cols" localSheetId="4" hidden="1">'101'!#REF!</definedName>
    <definedName name="Z_F18F5723_E1DD_4928_A1A8_38350028BAD1_.wvu.Cols" localSheetId="1" hidden="1">'316'!#REF!</definedName>
    <definedName name="Z_F18F5723_E1DD_4928_A1A8_38350028BAD1_.wvu.Cols" localSheetId="2" hidden="1">'317'!#REF!</definedName>
    <definedName name="Z_F18F5723_E1DD_4928_A1A8_38350028BAD1_.wvu.Cols" localSheetId="3" hidden="1">'323'!#REF!</definedName>
    <definedName name="Z_F18F5723_E1DD_4928_A1A8_38350028BAD1_.wvu.FilterData" localSheetId="4" hidden="1">'101'!$A$2:$H$2</definedName>
    <definedName name="Z_F18F5723_E1DD_4928_A1A8_38350028BAD1_.wvu.FilterData" localSheetId="1" hidden="1">'316'!$A$2:$H$2</definedName>
    <definedName name="Z_F18F5723_E1DD_4928_A1A8_38350028BAD1_.wvu.FilterData" localSheetId="2" hidden="1">'317'!$A$2:$H$2</definedName>
    <definedName name="Z_F18F5723_E1DD_4928_A1A8_38350028BAD1_.wvu.FilterData" localSheetId="3" hidden="1">'323'!$A$2:$H$2</definedName>
    <definedName name="Z_F18F5723_E1DD_4928_A1A8_38350028BAD1_.wvu.PrintArea" localSheetId="4" hidden="1">'101'!$A$2:$H$34</definedName>
    <definedName name="Z_F18F5723_E1DD_4928_A1A8_38350028BAD1_.wvu.PrintArea" localSheetId="1" hidden="1">'316'!$A$2:$H$42</definedName>
    <definedName name="Z_F18F5723_E1DD_4928_A1A8_38350028BAD1_.wvu.PrintArea" localSheetId="2" hidden="1">'317'!$A$2:$H$42</definedName>
    <definedName name="Z_F18F5723_E1DD_4928_A1A8_38350028BAD1_.wvu.PrintArea" localSheetId="3" hidden="1">'323'!$A$2:$H$42</definedName>
    <definedName name="Z_F18F5723_E1DD_4928_A1A8_38350028BAD1_.wvu.PrintTitles" localSheetId="4" hidden="1">'101'!$2:$2</definedName>
    <definedName name="Z_F18F5723_E1DD_4928_A1A8_38350028BAD1_.wvu.PrintTitles" localSheetId="1" hidden="1">'316'!$2:$2</definedName>
    <definedName name="Z_F18F5723_E1DD_4928_A1A8_38350028BAD1_.wvu.PrintTitles" localSheetId="2" hidden="1">'317'!$2:$2</definedName>
    <definedName name="Z_F18F5723_E1DD_4928_A1A8_38350028BAD1_.wvu.PrintTitles" localSheetId="3" hidden="1">'323'!$2:$2</definedName>
    <definedName name="Základy">#REF!</definedName>
    <definedName name="Zemní_práce">#REF!</definedName>
    <definedName name="ZPRACOVATEL">#REF!</definedName>
    <definedName name="Zprav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H5" i="29"/>
  <c r="H7" i="29"/>
  <c r="H7" i="26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6" i="26"/>
  <c r="H5" i="26"/>
  <c r="H17" i="21" l="1"/>
  <c r="H13" i="25" l="1"/>
  <c r="H10" i="25" l="1"/>
  <c r="H9" i="25"/>
  <c r="H24" i="29" l="1"/>
  <c r="H23" i="29"/>
  <c r="H24" i="26"/>
  <c r="H23" i="26"/>
  <c r="H20" i="21" l="1"/>
  <c r="H8" i="21"/>
  <c r="H13" i="21"/>
  <c r="H12" i="21"/>
  <c r="H11" i="21" l="1"/>
  <c r="H9" i="21"/>
  <c r="H10" i="21"/>
  <c r="H16" i="21" l="1"/>
  <c r="H14" i="25"/>
  <c r="H12" i="25" l="1"/>
  <c r="H11" i="25"/>
  <c r="H6" i="25" l="1"/>
  <c r="H5" i="25" l="1"/>
  <c r="B6" i="3"/>
  <c r="H16" i="25" l="1"/>
  <c r="H15" i="25"/>
  <c r="H8" i="25"/>
  <c r="H7" i="25"/>
  <c r="H24" i="21"/>
  <c r="H23" i="21"/>
  <c r="H22" i="21"/>
  <c r="H21" i="21"/>
  <c r="H19" i="21"/>
  <c r="H18" i="21"/>
  <c r="H15" i="21"/>
  <c r="H14" i="21"/>
  <c r="H7" i="21"/>
  <c r="H6" i="21"/>
  <c r="H5" i="21"/>
  <c r="B7" i="3"/>
  <c r="B5" i="3"/>
  <c r="B4" i="3"/>
  <c r="H17" i="25" l="1"/>
  <c r="H25" i="29"/>
  <c r="H25" i="26"/>
  <c r="H25" i="21"/>
  <c r="C7" i="3" l="1"/>
  <c r="E7" i="3" s="1"/>
  <c r="C6" i="3"/>
  <c r="E6" i="3" s="1"/>
  <c r="C5" i="3"/>
  <c r="E5" i="3" s="1"/>
  <c r="C4" i="3"/>
  <c r="E4" i="3" s="1"/>
  <c r="E8" i="3" l="1"/>
</calcChain>
</file>

<file path=xl/sharedStrings.xml><?xml version="1.0" encoding="utf-8"?>
<sst xmlns="http://schemas.openxmlformats.org/spreadsheetml/2006/main" count="265" uniqueCount="77">
  <si>
    <t>pořadové číslo</t>
  </si>
  <si>
    <t>název</t>
  </si>
  <si>
    <t>popis</t>
  </si>
  <si>
    <t>popis - minimální parametry</t>
  </si>
  <si>
    <t>množstevní jednotka</t>
  </si>
  <si>
    <t>Množství</t>
  </si>
  <si>
    <t>Kč/jednotka bez_DPH</t>
  </si>
  <si>
    <t>cena celkem bez DPH</t>
  </si>
  <si>
    <t>CENA CELKEM BEZ DPH:</t>
  </si>
  <si>
    <t>ks</t>
  </si>
  <si>
    <t>Instalace</t>
  </si>
  <si>
    <t>kpl</t>
  </si>
  <si>
    <t>počet</t>
  </si>
  <si>
    <t>cena celkem / Kč bez DPH</t>
  </si>
  <si>
    <t>V případě že výrobce na daný produkt poskytuje záruku delší než dva roky, bude uplatněna délka záruky stanovená výrobcem.</t>
  </si>
  <si>
    <t>Mikrofon</t>
  </si>
  <si>
    <t>Box přípojného místa</t>
  </si>
  <si>
    <t>Kontrolér</t>
  </si>
  <si>
    <t>Instalační materiál</t>
  </si>
  <si>
    <t>Set kabeláží, konektorů a drobného instalačního materiálu</t>
  </si>
  <si>
    <t>Digital signage - přehrávač</t>
  </si>
  <si>
    <t>Stropní držák projektoru</t>
  </si>
  <si>
    <t>Projekční plátno</t>
  </si>
  <si>
    <t>Příslušenství videokonference</t>
  </si>
  <si>
    <t>Reproduktorová soustava</t>
  </si>
  <si>
    <t>Zesilovač</t>
  </si>
  <si>
    <t>Mixážní systém</t>
  </si>
  <si>
    <t>Malé řídicí systémy</t>
  </si>
  <si>
    <t>Rack</t>
  </si>
  <si>
    <t>Instalace techniky, oživení, nastavení, progrmování, předání, doprava.</t>
  </si>
  <si>
    <t>Instalační materiál a kabeláž</t>
  </si>
  <si>
    <t>Místnost 101 - Vstupní hala</t>
  </si>
  <si>
    <t>Místnost 316 - Zasedací místnost</t>
  </si>
  <si>
    <t>Místnost 317 - Prezentační místnost</t>
  </si>
  <si>
    <t>Místnost 323 - Školící místnost</t>
  </si>
  <si>
    <t>Konferenční datový projektor</t>
  </si>
  <si>
    <t>Držák projektoru</t>
  </si>
  <si>
    <t>Atypický držák projektoru pro polohu projektoru vertikálně, s nastavením svislé roviny projektoru. Nosnost dle použitého projektoru.</t>
  </si>
  <si>
    <t>Objektiv projektoru</t>
  </si>
  <si>
    <t>Aplikace</t>
  </si>
  <si>
    <t>Tablet</t>
  </si>
  <si>
    <t>Housing pro tablet</t>
  </si>
  <si>
    <t>Ostatní audio technika</t>
  </si>
  <si>
    <t>Převodník Dante na USB  - min. 2x USB vstup a 2x USB výstup, napájení PoE</t>
  </si>
  <si>
    <t>AV TECHNOLOGIE - CEETe</t>
  </si>
  <si>
    <t>Kombinovaný přepínač</t>
  </si>
  <si>
    <t>USB prodluovací kabel</t>
  </si>
  <si>
    <t>Signálový extender - vysílač</t>
  </si>
  <si>
    <t>Extender pro přenos HDMI po kabelu CATx - Vysílač. Podpora standardů HDBase-T, HDMI 1.4a, HDCP 2.2. Podpora 4K/UHD@60Hz 4:2:0
Přenos 1920x1200 a 1080p/60 na min 50 m, přenos 4K/UHD na 30m. Přenos RS-232 (obousměrně) a IR příkazů. HDCP kompatibilní. Podpora přenosu EDID, CEC, 3D.</t>
  </si>
  <si>
    <t>Set kabeláží, konektorů a drobného instalačního materiálu, Přípojná místa pro reprosoustavy a připojení k projektoru</t>
  </si>
  <si>
    <t>Síťové prvky - Switch</t>
  </si>
  <si>
    <t>datový switch s 8 porty 10/100/1000Mbit, 8x PoE+, celkový napájecí výkon přes PoE je 60W, pasivní chlazením, s napájecím zdrojem</t>
  </si>
  <si>
    <t>Sestava stropního mikrofonního pole, min. požadavky: individuální úzce směrové mikrofonní laloky 180°, automatické směrování a přepínání na řečníka, automatická mixáž, Dante připojení.</t>
  </si>
  <si>
    <t>Koncový zesilovač, min. parametry: výkon 2x 80W_8Ω  2x nesymetrický vstup,chlazení bez hluku, 19" rack uchycení.</t>
  </si>
  <si>
    <t>Mixážní matice s digitálním signálovým processingem s minimálními parametry: 2 symetrické vstupy / 2 symetrické výstupy, 10 vstupních kanálů Dante (min. 8x s eliminací ozvěny, 2 výstupní kanály dante, připojení pro mobilní telefon, USB audio in/out, řízení pro řídící systém.</t>
  </si>
  <si>
    <t>Malý řídící systém s klávesnicí, řídící jednotkou a příslušenstvím pro instalaci do stolu. Minimální parametry: 6x tlačítko s indikační LED ovládanou programově, 1x Bi-directional serial RS-232, 2x rele , LAN.</t>
  </si>
  <si>
    <t>Kompaktní závěsná reprosoustava, min. parametry: 60W/8Ω, max. 70Hz– min. 14kHz, min.100° pokrytí, váha max 8 kg, černá barva</t>
  </si>
  <si>
    <t>USB prodlužovací kabel, napájení z přepínače nebo adaptérem, USB 3.1 Gen 1. Délka min. 15 m.</t>
  </si>
  <si>
    <t xml:space="preserve">Konferenční USB PTZ kamera. Motoricky ovládaná PTZ kamera. Využití pro videokonference. K připojení přes USB k laptopu nebo počítači.
Minimální parametry kamery: objektiv s min. 12x optickým zoomem se záběrem min. 58° horizontálně, rozlišení min. fullHD, rozsah motorického ovládání P&amp;T +/- 90°, 50° nahoru, 30° dolů, minimální vzdálenost objektu 1,5 m. Kompenzace protisvětla. Ovládání kamery přes IR dálkový ovladač. Vstupy: 1x USB 3.0 typ B, 1x RS232 (8-pin DIN), 1x RJ45 (LAN). </t>
  </si>
  <si>
    <t>Víceúčelový maticový přepínač s funkcí USB-C 4K Video, Audio, Data USB + LAN, a Power Delivery min. 30W. Podpora rozlišení  4K@60Hz at 4:4:4. 
Minimální technické parametry:
Vstupy: 1x USB-C (Video, Audio, Data USB a Power Delivery), 2x HDMI , 2x USB-B),  RJ45 Ethernet (Control)
Výstupy: 1x HDMI, 2x USB-A, 1x audio</t>
  </si>
  <si>
    <t xml:space="preserve">Univerzální držák projektoru - komplet vč. universálního adaptéru pro projektory.
Bílá barva.
Nosnost dle použitého typu projektoru
</t>
  </si>
  <si>
    <t>Laserový datový projektor</t>
  </si>
  <si>
    <t>Profesionální datový projektor s laserovým světelným zdrojem s životností min. 15 000 hodin, rozlišení min. WUXGA, výkon min. 6000 Lm, V a H lens shift, projekční poměr max. 1,2:1 - min. 1,75:1, vstupy min. 1x HDBase-T, barva bílá,</t>
  </si>
  <si>
    <t>19" rack z hliníkových profilů, atyp vestavný do nábytku, včetně vnitřního vybavení.</t>
  </si>
  <si>
    <t>Objektiv pro datový projektor s vyhovující projekční vzdáleností  - šíře obrazu 5,2 metru ze vzdálenosti 8 - 9 metrů.</t>
  </si>
  <si>
    <t>Přehrávač podporující zobrazení 1920x1080@60, možnost vytvoření více zónového obsahu s videem, obrázky, RSSFeed či HTML, podpora HTML5, součástí dodávky SW pro správu obsahu,  HDMI 2.0a výstup, GigabitEthernet</t>
  </si>
  <si>
    <t xml:space="preserve">Mobilní aktivní audio systém - minimální parametry - Výkon: 1000 W, Max. SPL: 120 dB, 1x Basový reproduktor: 12 ", Výškové reproduktory min 12x- 2,5 - 3", Frekvenční rozsah: max. 45 Hz - min. 20 kHz, Vstupy: 2x Kombi XLR/TRS, Výstupy: 1x XLR pro spárování s dalším systémem. </t>
  </si>
  <si>
    <t>Bezpečnostní uzamykatelný housing pro tablet.</t>
  </si>
  <si>
    <t>tablet min. 10.9palcový (úhlopříčně) Multi‑Touch displej, WiFi, operační systém kompatibilní s aplikací řídicího systému, s dodstatečným výkonem pro hladký běh aplikace.</t>
  </si>
  <si>
    <t>Aplikace řídicího systému pro emulaci dotykového panelu a kontroléru pro tablet pro ovládání spouštění obsahu na přehrávači.</t>
  </si>
  <si>
    <t>Elektrické projekční plátno - černý rámeček, šíře obrazu 232 - 240 cm, releová jednotka. Zisk plátna min. 1.</t>
  </si>
  <si>
    <t>Elektrické projekční plátno - černý rámeček, šíře obrazu 192 - 200 cm, releová jednotka. Zisk plátna min. 1.</t>
  </si>
  <si>
    <r>
      <t xml:space="preserve">Poznámka: U položek, kde není uvedeno jinak, platí standardní </t>
    </r>
    <r>
      <rPr>
        <b/>
        <u/>
        <sz val="8"/>
        <rFont val="Arial CE"/>
        <charset val="238"/>
      </rPr>
      <t>dvouletá záruka</t>
    </r>
    <r>
      <rPr>
        <b/>
        <sz val="8"/>
        <rFont val="Arial CE"/>
        <charset val="238"/>
      </rPr>
      <t>. V případě odchylného požadavku zadavatele je potřeba uvažovat náklady za rozšíření takové záruky.</t>
    </r>
  </si>
  <si>
    <t>Výkonný konferenční datový projektor, technologie světelného zdroje na bázi laser u s životností min. 15 000 hodin, rozlišení min. 1920 x 1200,  výkon min. 13 000 ANSI lumenů, , obrazové vstupy min. HDMI, HDBaseT.</t>
  </si>
  <si>
    <t>Kontrolér řídicího systému. Technické parametry kontroléru: 1x RS232, 1x LAN.</t>
  </si>
  <si>
    <t>NEOCEŇOVAT - není součástí této dodávky.</t>
  </si>
  <si>
    <t>Označení nebo part number nabízeného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</si>
</sst>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.00_);_(&quot;Kč&quot;* \(#,##0.00\);_(&quot;Kč&quot;* &quot;-&quot;??_);_(@_)"/>
    <numFmt numFmtId="165" formatCode="_-* #,##0\ &quot;Kč&quot;_-;\-* #,##0\ &quot;Kč&quot;_-;_-* &quot;-&quot;??\ &quot;Kč&quot;_-;_-@_-"/>
    <numFmt numFmtId="166" formatCode="#,##0\ &quot;Kč&quot;"/>
  </numFmts>
  <fonts count="20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b/>
      <sz val="22"/>
      <name val="Arial CE"/>
      <family val="2"/>
      <charset val="238"/>
    </font>
    <font>
      <b/>
      <sz val="8"/>
      <name val="Arial CE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vertical="top" wrapText="1" shrinkToFit="1"/>
    </xf>
    <xf numFmtId="0" fontId="2" fillId="0" borderId="2" xfId="0" applyFont="1" applyBorder="1" applyAlignment="1" applyProtection="1">
      <alignment horizontal="center" vertical="top" wrapText="1" shrinkToFit="1"/>
      <protection locked="0"/>
    </xf>
    <xf numFmtId="0" fontId="0" fillId="0" borderId="2" xfId="0" applyBorder="1" applyAlignment="1" applyProtection="1">
      <alignment horizontal="center" vertical="top" wrapText="1" shrinkToFit="1"/>
      <protection locked="0"/>
    </xf>
    <xf numFmtId="0" fontId="0" fillId="0" borderId="2" xfId="0" applyBorder="1" applyAlignment="1">
      <alignment horizontal="center" vertical="top" wrapText="1" shrinkToFit="1"/>
    </xf>
    <xf numFmtId="0" fontId="0" fillId="0" borderId="2" xfId="0" applyBorder="1" applyAlignment="1" applyProtection="1">
      <alignment horizontal="center" vertical="top" textRotation="90" wrapText="1" shrinkToFit="1"/>
      <protection locked="0"/>
    </xf>
    <xf numFmtId="0" fontId="2" fillId="0" borderId="3" xfId="0" applyFont="1" applyBorder="1" applyAlignment="1" applyProtection="1">
      <alignment horizontal="center" vertical="top" wrapText="1" shrinkToFit="1"/>
      <protection locked="0"/>
    </xf>
    <xf numFmtId="0" fontId="0" fillId="0" borderId="0" xfId="0" applyProtection="1"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top" wrapText="1" shrinkToFit="1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 wrapText="1" shrinkToFi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5" fontId="2" fillId="0" borderId="4" xfId="1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vertical="center"/>
      <protection locked="0"/>
    </xf>
    <xf numFmtId="1" fontId="11" fillId="0" borderId="10" xfId="0" applyNumberFormat="1" applyFont="1" applyBorder="1" applyProtection="1">
      <protection locked="0"/>
    </xf>
    <xf numFmtId="165" fontId="12" fillId="0" borderId="1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3" fillId="0" borderId="4" xfId="0" applyFont="1" applyBorder="1" applyAlignment="1">
      <alignment horizontal="left" vertical="top" wrapText="1"/>
    </xf>
    <xf numFmtId="0" fontId="10" fillId="0" borderId="4" xfId="4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4" applyFont="1" applyBorder="1" applyAlignment="1">
      <alignment wrapTex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166" fontId="14" fillId="0" borderId="14" xfId="0" applyNumberFormat="1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center"/>
    </xf>
    <xf numFmtId="164" fontId="8" fillId="0" borderId="0" xfId="6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165" fontId="2" fillId="0" borderId="4" xfId="1" applyNumberFormat="1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 wrapText="1"/>
    </xf>
    <xf numFmtId="165" fontId="0" fillId="0" borderId="0" xfId="0" applyNumberFormat="1" applyProtection="1">
      <protection locked="0"/>
    </xf>
    <xf numFmtId="0" fontId="10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166" fontId="8" fillId="0" borderId="18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4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166" fontId="8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166" fontId="8" fillId="0" borderId="23" xfId="0" applyNumberFormat="1" applyFont="1" applyBorder="1" applyAlignment="1">
      <alignment horizontal="right" vertical="center" wrapText="1"/>
    </xf>
    <xf numFmtId="166" fontId="14" fillId="0" borderId="14" xfId="0" applyNumberFormat="1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top"/>
    </xf>
    <xf numFmtId="0" fontId="6" fillId="4" borderId="5" xfId="0" applyFont="1" applyFill="1" applyBorder="1" applyAlignment="1" applyProtection="1">
      <alignment horizontal="left" vertical="top" wrapText="1" shrinkToFit="1"/>
      <protection locked="0"/>
    </xf>
    <xf numFmtId="0" fontId="6" fillId="4" borderId="5" xfId="0" applyFont="1" applyFill="1" applyBorder="1" applyAlignment="1" applyProtection="1">
      <alignment horizontal="left" vertical="top"/>
      <protection locked="0"/>
    </xf>
    <xf numFmtId="0" fontId="6" fillId="4" borderId="6" xfId="0" applyFont="1" applyFill="1" applyBorder="1" applyAlignment="1" applyProtection="1">
      <alignment horizontal="left" vertical="top" wrapText="1" shrinkToFit="1"/>
      <protection locked="0"/>
    </xf>
    <xf numFmtId="0" fontId="10" fillId="0" borderId="4" xfId="4" applyFont="1" applyBorder="1" applyAlignment="1">
      <alignment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65" fontId="10" fillId="0" borderId="4" xfId="1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25" xfId="1" applyNumberFormat="1" applyFont="1" applyBorder="1" applyAlignment="1" applyProtection="1">
      <alignment vertical="center"/>
      <protection locked="0"/>
    </xf>
    <xf numFmtId="165" fontId="2" fillId="0" borderId="26" xfId="1" applyNumberFormat="1" applyFont="1" applyBorder="1" applyAlignment="1" applyProtection="1">
      <alignment vertical="center"/>
      <protection locked="0"/>
    </xf>
    <xf numFmtId="0" fontId="10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top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shrinkToFit="1"/>
    </xf>
    <xf numFmtId="0" fontId="0" fillId="0" borderId="25" xfId="0" applyBorder="1" applyAlignment="1">
      <alignment horizontal="left" vertical="top" wrapText="1"/>
    </xf>
    <xf numFmtId="0" fontId="10" fillId="0" borderId="4" xfId="0" applyFont="1" applyBorder="1" applyAlignment="1" applyProtection="1">
      <alignment vertical="top" wrapText="1"/>
      <protection locked="0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0" fillId="0" borderId="2" xfId="0" applyFont="1" applyBorder="1" applyAlignment="1" applyProtection="1">
      <alignment horizontal="center" vertical="top" wrapText="1" shrinkToFit="1"/>
      <protection locked="0"/>
    </xf>
    <xf numFmtId="0" fontId="8" fillId="0" borderId="0" xfId="0" applyFont="1" applyFill="1" applyAlignment="1">
      <alignment horizontal="center" vertical="center"/>
    </xf>
  </cellXfs>
  <cellStyles count="8">
    <cellStyle name="Hypertextový odkaz 2" xfId="2" xr:uid="{66A730A1-E70B-4021-A421-4A3F644F72FD}"/>
    <cellStyle name="Hypertextový odkaz 3" xfId="7" xr:uid="{1A20DCF8-0FC5-4D5F-8DA0-C5A634C0399C}"/>
    <cellStyle name="Měna" xfId="1" builtinId="4"/>
    <cellStyle name="Měna 2" xfId="6" xr:uid="{88C799DB-D270-4570-B978-35B783C9B826}"/>
    <cellStyle name="Normální" xfId="0" builtinId="0"/>
    <cellStyle name="Normální 14" xfId="5" xr:uid="{DB74C8FC-DFAD-4B6F-BFA3-506B07E92BAD}"/>
    <cellStyle name="Normální 16" xfId="4" xr:uid="{8996E994-E1FC-49C2-9384-D71C0A97E7C5}"/>
    <cellStyle name="Procenta 2" xfId="3" xr:uid="{A3435A7E-6F10-456F-BA39-85D4A4EA5D07}"/>
  </cellStyles>
  <dxfs count="0"/>
  <tableStyles count="0" defaultTableStyle="TableStyleMedium2" defaultPivotStyle="PivotStyleLight16"/>
  <colors>
    <mruColors>
      <color rgb="FFFF8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2970-BDE0-4382-914A-B799CCC1A58F}">
  <sheetPr>
    <pageSetUpPr fitToPage="1"/>
  </sheetPr>
  <dimension ref="A1:G13"/>
  <sheetViews>
    <sheetView tabSelected="1" zoomScaleNormal="100" zoomScaleSheetLayoutView="130" workbookViewId="0">
      <selection sqref="A1:E1"/>
    </sheetView>
  </sheetViews>
  <sheetFormatPr defaultColWidth="9.1796875" defaultRowHeight="13" x14ac:dyDescent="0.25"/>
  <cols>
    <col min="1" max="1" width="9.7265625" style="41" customWidth="1"/>
    <col min="2" max="2" width="80.26953125" style="41" customWidth="1"/>
    <col min="3" max="3" width="17.453125" style="43" customWidth="1"/>
    <col min="4" max="4" width="13" style="39" customWidth="1"/>
    <col min="5" max="5" width="20.81640625" style="40" customWidth="1"/>
    <col min="6" max="6" width="15.1796875" style="41" customWidth="1"/>
    <col min="7" max="7" width="9.1796875" style="41"/>
    <col min="8" max="8" width="9.453125" style="41" bestFit="1" customWidth="1"/>
    <col min="9" max="16384" width="9.1796875" style="41"/>
  </cols>
  <sheetData>
    <row r="1" spans="1:7" customFormat="1" ht="28.5" thickBot="1" x14ac:dyDescent="0.3">
      <c r="A1" s="87"/>
      <c r="B1" s="87"/>
      <c r="C1" s="87"/>
      <c r="D1" s="87"/>
      <c r="E1" s="87"/>
    </row>
    <row r="2" spans="1:7" s="35" customFormat="1" ht="26.5" thickBot="1" x14ac:dyDescent="0.3">
      <c r="A2" s="32" t="s">
        <v>0</v>
      </c>
      <c r="B2" s="33" t="s">
        <v>2</v>
      </c>
      <c r="C2" s="33" t="s">
        <v>6</v>
      </c>
      <c r="D2" s="33" t="s">
        <v>12</v>
      </c>
      <c r="E2" s="34" t="s">
        <v>13</v>
      </c>
    </row>
    <row r="3" spans="1:7" s="35" customFormat="1" ht="21" customHeight="1" thickBot="1" x14ac:dyDescent="0.3">
      <c r="A3" s="84" t="s">
        <v>44</v>
      </c>
      <c r="B3" s="85"/>
      <c r="C3" s="85"/>
      <c r="D3" s="85"/>
      <c r="E3" s="86"/>
    </row>
    <row r="4" spans="1:7" s="37" customFormat="1" ht="27" customHeight="1" x14ac:dyDescent="0.25">
      <c r="A4" s="48">
        <v>1</v>
      </c>
      <c r="B4" s="49" t="str">
        <f>'316'!$B$3</f>
        <v>Místnost 316 - Zasedací místnost</v>
      </c>
      <c r="C4" s="50">
        <f>'316'!$H$25</f>
        <v>0</v>
      </c>
      <c r="D4" s="51">
        <v>1</v>
      </c>
      <c r="E4" s="52">
        <f>C4*D4</f>
        <v>0</v>
      </c>
      <c r="F4" s="36"/>
    </row>
    <row r="5" spans="1:7" s="37" customFormat="1" ht="27" customHeight="1" x14ac:dyDescent="0.25">
      <c r="A5" s="48">
        <v>2</v>
      </c>
      <c r="B5" s="49" t="str">
        <f>'317'!$B$3</f>
        <v>Místnost 317 - Prezentační místnost</v>
      </c>
      <c r="C5" s="50">
        <f>'317'!$H$25</f>
        <v>0</v>
      </c>
      <c r="D5" s="51">
        <v>1</v>
      </c>
      <c r="E5" s="52">
        <f>C5*D5</f>
        <v>0</v>
      </c>
      <c r="F5" s="36"/>
    </row>
    <row r="6" spans="1:7" s="37" customFormat="1" ht="27" customHeight="1" x14ac:dyDescent="0.25">
      <c r="A6" s="48">
        <v>3</v>
      </c>
      <c r="B6" s="49" t="str">
        <f>'323'!$B$3</f>
        <v>Místnost 323 - Školící místnost</v>
      </c>
      <c r="C6" s="50">
        <f>'323'!$H$25</f>
        <v>0</v>
      </c>
      <c r="D6" s="51">
        <v>1</v>
      </c>
      <c r="E6" s="52">
        <f>C6*D6</f>
        <v>0</v>
      </c>
      <c r="F6" s="36"/>
    </row>
    <row r="7" spans="1:7" s="37" customFormat="1" ht="27" customHeight="1" thickBot="1" x14ac:dyDescent="0.3">
      <c r="A7" s="60">
        <v>4</v>
      </c>
      <c r="B7" s="61" t="str">
        <f>'101'!$B$3</f>
        <v>Místnost 101 - Vstupní hala</v>
      </c>
      <c r="C7" s="62">
        <f>'101'!$H$17</f>
        <v>0</v>
      </c>
      <c r="D7" s="63">
        <v>1</v>
      </c>
      <c r="E7" s="64">
        <f>C7*D7</f>
        <v>0</v>
      </c>
      <c r="F7" s="36"/>
    </row>
    <row r="8" spans="1:7" s="35" customFormat="1" ht="26.25" customHeight="1" thickBot="1" x14ac:dyDescent="0.3">
      <c r="A8" s="88" t="s">
        <v>8</v>
      </c>
      <c r="B8" s="89"/>
      <c r="C8" s="89"/>
      <c r="D8" s="90"/>
      <c r="E8" s="65">
        <f>SUM(E4,E5,E6,E7)</f>
        <v>0</v>
      </c>
      <c r="G8" s="92"/>
    </row>
    <row r="9" spans="1:7" x14ac:dyDescent="0.25">
      <c r="A9" s="66"/>
      <c r="E9" s="67"/>
    </row>
    <row r="10" spans="1:7" x14ac:dyDescent="0.25">
      <c r="A10" s="38" t="s">
        <v>72</v>
      </c>
      <c r="B10" s="37"/>
      <c r="C10" s="37"/>
    </row>
    <row r="11" spans="1:7" x14ac:dyDescent="0.25">
      <c r="A11" s="38" t="s">
        <v>14</v>
      </c>
      <c r="B11" s="37"/>
      <c r="C11" s="37"/>
      <c r="E11" s="42"/>
    </row>
    <row r="13" spans="1:7" x14ac:dyDescent="0.25">
      <c r="B13" s="35"/>
    </row>
  </sheetData>
  <sheetProtection formatCells="0" formatColumns="0" formatRows="0" insertColumns="0" insertRows="0" insertHyperlinks="0" deleteColumns="0" deleteRows="0" sort="0" autoFilter="0" pivotTables="0"/>
  <mergeCells count="3">
    <mergeCell ref="A3:E3"/>
    <mergeCell ref="A1:E1"/>
    <mergeCell ref="A8:D8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9E1B-BB62-49D3-B66E-D8B32BE63FA5}">
  <sheetPr>
    <outlinePr summaryBelow="0"/>
    <pageSetUpPr fitToPage="1"/>
  </sheetPr>
  <dimension ref="A1:H43"/>
  <sheetViews>
    <sheetView zoomScale="70" zoomScaleNormal="70" zoomScaleSheetLayoutView="85" workbookViewId="0">
      <pane ySplit="4" topLeftCell="A5" activePane="bottomLeft" state="frozen"/>
      <selection activeCell="D7" sqref="D7"/>
      <selection pane="bottomLeft" activeCell="J8" sqref="J8"/>
    </sheetView>
  </sheetViews>
  <sheetFormatPr defaultColWidth="9.1796875" defaultRowHeight="12.5" x14ac:dyDescent="0.25"/>
  <cols>
    <col min="1" max="1" width="8.54296875" style="26" customWidth="1"/>
    <col min="2" max="2" width="21.54296875" style="11" customWidth="1"/>
    <col min="3" max="3" width="51" style="11" customWidth="1"/>
    <col min="4" max="4" width="8" style="27" customWidth="1"/>
    <col min="5" max="5" width="6.7265625" style="27" customWidth="1"/>
    <col min="6" max="6" width="20.6328125" style="27" customWidth="1"/>
    <col min="7" max="7" width="18.26953125" style="11" customWidth="1"/>
    <col min="8" max="8" width="20.26953125" style="11" customWidth="1"/>
    <col min="9" max="16384" width="9.1796875" style="11"/>
  </cols>
  <sheetData>
    <row r="1" spans="1:8" s="2" customFormat="1" ht="29.25" customHeight="1" thickBot="1" x14ac:dyDescent="0.45">
      <c r="A1" s="1"/>
      <c r="B1" s="3"/>
      <c r="C1" s="4"/>
      <c r="D1" s="3"/>
      <c r="E1" s="3"/>
      <c r="F1" s="3"/>
      <c r="G1" s="3"/>
      <c r="H1" s="3"/>
    </row>
    <row r="2" spans="1:8" ht="57.75" customHeight="1" x14ac:dyDescent="0.25">
      <c r="A2" s="5" t="s">
        <v>0</v>
      </c>
      <c r="B2" s="8" t="s">
        <v>1</v>
      </c>
      <c r="C2" s="7" t="s">
        <v>3</v>
      </c>
      <c r="D2" s="9" t="s">
        <v>4</v>
      </c>
      <c r="E2" s="9" t="s">
        <v>5</v>
      </c>
      <c r="F2" s="91" t="s">
        <v>76</v>
      </c>
      <c r="G2" s="6" t="s">
        <v>6</v>
      </c>
      <c r="H2" s="10" t="s">
        <v>7</v>
      </c>
    </row>
    <row r="3" spans="1:8" ht="18" customHeight="1" x14ac:dyDescent="0.25">
      <c r="A3" s="68"/>
      <c r="B3" s="69" t="s">
        <v>32</v>
      </c>
      <c r="C3" s="68"/>
      <c r="D3" s="68"/>
      <c r="E3" s="68"/>
      <c r="F3" s="68"/>
      <c r="G3" s="68"/>
      <c r="H3" s="70"/>
    </row>
    <row r="4" spans="1:8" ht="18" customHeight="1" x14ac:dyDescent="0.25">
      <c r="A4" s="12"/>
      <c r="B4" s="14"/>
      <c r="C4" s="13"/>
      <c r="D4" s="13"/>
      <c r="E4" s="13"/>
      <c r="F4" s="13"/>
      <c r="G4" s="13"/>
      <c r="H4" s="15"/>
    </row>
    <row r="5" spans="1:8" ht="50" x14ac:dyDescent="0.25">
      <c r="A5" s="16">
        <v>1</v>
      </c>
      <c r="B5" s="17" t="s">
        <v>61</v>
      </c>
      <c r="C5" s="30" t="s">
        <v>62</v>
      </c>
      <c r="D5" s="19" t="s">
        <v>9</v>
      </c>
      <c r="E5" s="19">
        <v>1</v>
      </c>
      <c r="F5" s="19"/>
      <c r="G5" s="20"/>
      <c r="H5" s="20">
        <f t="shared" ref="H5:H24" si="0">G5*E5</f>
        <v>0</v>
      </c>
    </row>
    <row r="6" spans="1:8" ht="62.5" x14ac:dyDescent="0.25">
      <c r="A6" s="16">
        <v>2</v>
      </c>
      <c r="B6" s="74" t="s">
        <v>21</v>
      </c>
      <c r="C6" s="82" t="s">
        <v>60</v>
      </c>
      <c r="D6" s="75" t="s">
        <v>9</v>
      </c>
      <c r="E6" s="75">
        <v>1</v>
      </c>
      <c r="F6" s="75"/>
      <c r="G6" s="76"/>
      <c r="H6" s="77">
        <f t="shared" si="0"/>
        <v>0</v>
      </c>
    </row>
    <row r="7" spans="1:8" ht="25" x14ac:dyDescent="0.25">
      <c r="A7" s="16">
        <v>3</v>
      </c>
      <c r="B7" s="71" t="s">
        <v>22</v>
      </c>
      <c r="C7" s="29" t="s">
        <v>70</v>
      </c>
      <c r="D7" s="72" t="s">
        <v>9</v>
      </c>
      <c r="E7" s="72">
        <v>1</v>
      </c>
      <c r="F7" s="72"/>
      <c r="G7" s="73"/>
      <c r="H7" s="73">
        <f t="shared" si="0"/>
        <v>0</v>
      </c>
    </row>
    <row r="8" spans="1:8" ht="75" x14ac:dyDescent="0.25">
      <c r="A8" s="16">
        <v>4</v>
      </c>
      <c r="B8" s="78" t="s">
        <v>47</v>
      </c>
      <c r="C8" s="55" t="s">
        <v>48</v>
      </c>
      <c r="D8" s="56" t="s">
        <v>9</v>
      </c>
      <c r="E8" s="19">
        <v>1</v>
      </c>
      <c r="F8" s="19"/>
      <c r="G8" s="20"/>
      <c r="H8" s="20">
        <f t="shared" si="0"/>
        <v>0</v>
      </c>
    </row>
    <row r="9" spans="1:8" ht="87.5" x14ac:dyDescent="0.25">
      <c r="A9" s="16">
        <v>5</v>
      </c>
      <c r="B9" s="47" t="s">
        <v>45</v>
      </c>
      <c r="C9" s="29" t="s">
        <v>59</v>
      </c>
      <c r="D9" s="56" t="s">
        <v>9</v>
      </c>
      <c r="E9" s="19">
        <v>1</v>
      </c>
      <c r="F9" s="19"/>
      <c r="G9" s="20"/>
      <c r="H9" s="20">
        <f t="shared" si="0"/>
        <v>0</v>
      </c>
    </row>
    <row r="10" spans="1:8" ht="25" x14ac:dyDescent="0.25">
      <c r="A10" s="16">
        <v>6</v>
      </c>
      <c r="B10" s="47" t="s">
        <v>46</v>
      </c>
      <c r="C10" s="79" t="s">
        <v>57</v>
      </c>
      <c r="D10" s="45" t="s">
        <v>9</v>
      </c>
      <c r="E10" s="80">
        <v>1</v>
      </c>
      <c r="F10" s="80"/>
      <c r="G10" s="44"/>
      <c r="H10" s="44">
        <f t="shared" si="0"/>
        <v>0</v>
      </c>
    </row>
    <row r="11" spans="1:8" ht="125" x14ac:dyDescent="0.25">
      <c r="A11" s="16">
        <v>7</v>
      </c>
      <c r="B11" s="47" t="s">
        <v>23</v>
      </c>
      <c r="C11" s="79" t="s">
        <v>58</v>
      </c>
      <c r="D11" s="45" t="s">
        <v>9</v>
      </c>
      <c r="E11" s="80">
        <v>1</v>
      </c>
      <c r="F11" s="80"/>
      <c r="G11" s="44"/>
      <c r="H11" s="44">
        <f t="shared" si="0"/>
        <v>0</v>
      </c>
    </row>
    <row r="12" spans="1:8" ht="37.5" x14ac:dyDescent="0.25">
      <c r="A12" s="16">
        <v>8</v>
      </c>
      <c r="B12" s="17" t="s">
        <v>24</v>
      </c>
      <c r="C12" s="30" t="s">
        <v>56</v>
      </c>
      <c r="D12" s="19" t="s">
        <v>9</v>
      </c>
      <c r="E12" s="19">
        <v>4</v>
      </c>
      <c r="F12" s="19"/>
      <c r="G12" s="20"/>
      <c r="H12" s="20">
        <f t="shared" si="0"/>
        <v>0</v>
      </c>
    </row>
    <row r="13" spans="1:8" ht="25" x14ac:dyDescent="0.25">
      <c r="A13" s="16">
        <v>9</v>
      </c>
      <c r="B13" s="17" t="s">
        <v>25</v>
      </c>
      <c r="C13" s="30" t="s">
        <v>53</v>
      </c>
      <c r="D13" s="19" t="s">
        <v>9</v>
      </c>
      <c r="E13" s="19">
        <v>1</v>
      </c>
      <c r="F13" s="19"/>
      <c r="G13" s="20"/>
      <c r="H13" s="20">
        <f t="shared" si="0"/>
        <v>0</v>
      </c>
    </row>
    <row r="14" spans="1:8" ht="50" x14ac:dyDescent="0.25">
      <c r="A14" s="16">
        <v>10</v>
      </c>
      <c r="B14" s="17" t="s">
        <v>15</v>
      </c>
      <c r="C14" s="30" t="s">
        <v>52</v>
      </c>
      <c r="D14" s="19" t="s">
        <v>9</v>
      </c>
      <c r="E14" s="19">
        <v>2</v>
      </c>
      <c r="F14" s="19"/>
      <c r="G14" s="20"/>
      <c r="H14" s="20">
        <f t="shared" si="0"/>
        <v>0</v>
      </c>
    </row>
    <row r="15" spans="1:8" ht="62.5" x14ac:dyDescent="0.25">
      <c r="A15" s="16">
        <v>11</v>
      </c>
      <c r="B15" s="17" t="s">
        <v>26</v>
      </c>
      <c r="C15" s="30" t="s">
        <v>54</v>
      </c>
      <c r="D15" s="19" t="s">
        <v>9</v>
      </c>
      <c r="E15" s="19">
        <v>1</v>
      </c>
      <c r="F15" s="19"/>
      <c r="G15" s="20"/>
      <c r="H15" s="20">
        <f t="shared" si="0"/>
        <v>0</v>
      </c>
    </row>
    <row r="16" spans="1:8" ht="25" x14ac:dyDescent="0.25">
      <c r="A16" s="16">
        <v>12</v>
      </c>
      <c r="B16" s="17" t="s">
        <v>42</v>
      </c>
      <c r="C16" s="30" t="s">
        <v>43</v>
      </c>
      <c r="D16" s="19" t="s">
        <v>9</v>
      </c>
      <c r="E16" s="19">
        <v>1</v>
      </c>
      <c r="F16" s="19"/>
      <c r="G16" s="20"/>
      <c r="H16" s="20">
        <f t="shared" si="0"/>
        <v>0</v>
      </c>
    </row>
    <row r="17" spans="1:8" ht="37.5" x14ac:dyDescent="0.25">
      <c r="A17" s="16">
        <v>13</v>
      </c>
      <c r="B17" s="71" t="s">
        <v>50</v>
      </c>
      <c r="C17" s="29" t="s">
        <v>51</v>
      </c>
      <c r="D17" s="72" t="s">
        <v>9</v>
      </c>
      <c r="E17" s="72">
        <v>2</v>
      </c>
      <c r="F17" s="72"/>
      <c r="G17" s="73"/>
      <c r="H17" s="73">
        <f t="shared" si="0"/>
        <v>0</v>
      </c>
    </row>
    <row r="18" spans="1:8" ht="50" x14ac:dyDescent="0.25">
      <c r="A18" s="16">
        <v>14</v>
      </c>
      <c r="B18" s="81" t="s">
        <v>27</v>
      </c>
      <c r="C18" s="28" t="s">
        <v>55</v>
      </c>
      <c r="D18" s="56" t="s">
        <v>9</v>
      </c>
      <c r="E18" s="19">
        <v>1</v>
      </c>
      <c r="F18" s="19"/>
      <c r="G18" s="44"/>
      <c r="H18" s="44">
        <f t="shared" si="0"/>
        <v>0</v>
      </c>
    </row>
    <row r="19" spans="1:8" ht="13" x14ac:dyDescent="0.25">
      <c r="A19" s="16">
        <v>15</v>
      </c>
      <c r="B19" s="57" t="s">
        <v>16</v>
      </c>
      <c r="C19" s="57" t="s">
        <v>75</v>
      </c>
      <c r="D19" s="58" t="s">
        <v>9</v>
      </c>
      <c r="E19" s="58">
        <v>0</v>
      </c>
      <c r="F19" s="58"/>
      <c r="G19" s="20"/>
      <c r="H19" s="20">
        <f t="shared" si="0"/>
        <v>0</v>
      </c>
    </row>
    <row r="20" spans="1:8" ht="13" x14ac:dyDescent="0.25">
      <c r="A20" s="16">
        <v>16</v>
      </c>
      <c r="B20" s="57" t="s">
        <v>16</v>
      </c>
      <c r="C20" s="57" t="s">
        <v>75</v>
      </c>
      <c r="D20" s="58" t="s">
        <v>9</v>
      </c>
      <c r="E20" s="58">
        <v>0</v>
      </c>
      <c r="F20" s="58"/>
      <c r="G20" s="20"/>
      <c r="H20" s="20">
        <f t="shared" si="0"/>
        <v>0</v>
      </c>
    </row>
    <row r="21" spans="1:8" ht="13" x14ac:dyDescent="0.25">
      <c r="A21" s="16">
        <v>17</v>
      </c>
      <c r="B21" s="57" t="s">
        <v>16</v>
      </c>
      <c r="C21" s="57" t="s">
        <v>75</v>
      </c>
      <c r="D21" s="58" t="s">
        <v>9</v>
      </c>
      <c r="E21" s="58">
        <v>0</v>
      </c>
      <c r="F21" s="58"/>
      <c r="G21" s="20"/>
      <c r="H21" s="20">
        <f t="shared" si="0"/>
        <v>0</v>
      </c>
    </row>
    <row r="22" spans="1:8" ht="25" x14ac:dyDescent="0.25">
      <c r="A22" s="16">
        <v>18</v>
      </c>
      <c r="B22" s="57" t="s">
        <v>28</v>
      </c>
      <c r="C22" s="57" t="s">
        <v>63</v>
      </c>
      <c r="D22" s="58" t="s">
        <v>9</v>
      </c>
      <c r="E22" s="58">
        <v>1</v>
      </c>
      <c r="F22" s="58"/>
      <c r="G22" s="20"/>
      <c r="H22" s="20">
        <f t="shared" si="0"/>
        <v>0</v>
      </c>
    </row>
    <row r="23" spans="1:8" ht="25" x14ac:dyDescent="0.25">
      <c r="A23" s="16">
        <v>19</v>
      </c>
      <c r="B23" s="31" t="s">
        <v>30</v>
      </c>
      <c r="C23" s="30" t="s">
        <v>19</v>
      </c>
      <c r="D23" s="19" t="s">
        <v>11</v>
      </c>
      <c r="E23" s="19">
        <v>1</v>
      </c>
      <c r="F23" s="19"/>
      <c r="G23" s="20"/>
      <c r="H23" s="20">
        <f t="shared" si="0"/>
        <v>0</v>
      </c>
    </row>
    <row r="24" spans="1:8" ht="25.5" thickBot="1" x14ac:dyDescent="0.3">
      <c r="A24" s="16">
        <v>20</v>
      </c>
      <c r="B24" s="31" t="s">
        <v>10</v>
      </c>
      <c r="C24" s="30" t="s">
        <v>29</v>
      </c>
      <c r="D24" s="19" t="s">
        <v>11</v>
      </c>
      <c r="E24" s="19">
        <v>1</v>
      </c>
      <c r="F24" s="19"/>
      <c r="G24" s="20"/>
      <c r="H24" s="20">
        <f t="shared" si="0"/>
        <v>0</v>
      </c>
    </row>
    <row r="25" spans="1:8" ht="23.25" customHeight="1" thickBot="1" x14ac:dyDescent="0.4">
      <c r="A25" s="21"/>
      <c r="B25" s="23" t="s">
        <v>8</v>
      </c>
      <c r="C25" s="22"/>
      <c r="D25" s="24"/>
      <c r="E25" s="24"/>
      <c r="F25" s="24"/>
      <c r="G25" s="22"/>
      <c r="H25" s="25">
        <f>SUM(H5:H24)</f>
        <v>0</v>
      </c>
    </row>
    <row r="27" spans="1:8" ht="25" customHeight="1" x14ac:dyDescent="0.25">
      <c r="H27" s="46"/>
    </row>
    <row r="28" spans="1:8" ht="25" customHeight="1" x14ac:dyDescent="0.25"/>
    <row r="29" spans="1:8" ht="25" customHeight="1" x14ac:dyDescent="0.25"/>
    <row r="30" spans="1:8" s="26" customFormat="1" ht="25" customHeight="1" x14ac:dyDescent="0.25">
      <c r="B30" s="11"/>
      <c r="C30" s="11"/>
      <c r="D30" s="27"/>
      <c r="E30" s="27"/>
      <c r="F30" s="27"/>
      <c r="G30" s="11"/>
      <c r="H30" s="11"/>
    </row>
    <row r="31" spans="1:8" s="26" customFormat="1" ht="25" customHeight="1" x14ac:dyDescent="0.25">
      <c r="B31" s="11"/>
      <c r="C31" s="11"/>
      <c r="D31" s="27"/>
      <c r="E31" s="27"/>
      <c r="F31" s="27"/>
      <c r="G31" s="11"/>
      <c r="H31" s="11"/>
    </row>
    <row r="32" spans="1:8" s="26" customFormat="1" ht="25" customHeight="1" x14ac:dyDescent="0.25">
      <c r="B32" s="11"/>
      <c r="C32" s="11"/>
      <c r="D32" s="27"/>
      <c r="E32" s="27"/>
      <c r="F32" s="27"/>
      <c r="G32" s="11"/>
      <c r="H32" s="11"/>
    </row>
    <row r="33" spans="2:8" s="26" customFormat="1" ht="25" customHeight="1" x14ac:dyDescent="0.25">
      <c r="B33" s="11"/>
      <c r="C33" s="11"/>
      <c r="D33" s="27"/>
      <c r="E33" s="27"/>
      <c r="F33" s="27"/>
      <c r="G33" s="11"/>
      <c r="H33" s="11"/>
    </row>
    <row r="34" spans="2:8" s="26" customFormat="1" ht="25" customHeight="1" x14ac:dyDescent="0.25">
      <c r="B34" s="11"/>
      <c r="C34" s="11"/>
      <c r="D34" s="27"/>
      <c r="E34" s="27"/>
      <c r="F34" s="27"/>
      <c r="G34" s="11"/>
      <c r="H34" s="11"/>
    </row>
    <row r="35" spans="2:8" s="26" customFormat="1" ht="25" customHeight="1" x14ac:dyDescent="0.25">
      <c r="B35" s="11"/>
      <c r="C35" s="11"/>
      <c r="D35" s="27"/>
      <c r="E35" s="27"/>
      <c r="F35" s="27"/>
      <c r="G35" s="11"/>
      <c r="H35" s="11"/>
    </row>
    <row r="36" spans="2:8" s="26" customFormat="1" ht="25" customHeight="1" x14ac:dyDescent="0.25">
      <c r="B36" s="11"/>
      <c r="C36" s="11"/>
      <c r="D36" s="27"/>
      <c r="E36" s="27"/>
      <c r="F36" s="27"/>
      <c r="G36" s="11"/>
      <c r="H36" s="11"/>
    </row>
    <row r="37" spans="2:8" s="26" customFormat="1" ht="25" customHeight="1" x14ac:dyDescent="0.25">
      <c r="B37" s="11"/>
      <c r="C37" s="11"/>
      <c r="D37" s="27"/>
      <c r="E37" s="27"/>
      <c r="F37" s="27"/>
      <c r="G37" s="11"/>
      <c r="H37" s="11"/>
    </row>
    <row r="38" spans="2:8" s="26" customFormat="1" ht="25" customHeight="1" x14ac:dyDescent="0.25">
      <c r="B38" s="11"/>
      <c r="C38" s="11"/>
      <c r="D38" s="27"/>
      <c r="E38" s="27"/>
      <c r="F38" s="27"/>
      <c r="G38" s="11"/>
      <c r="H38" s="11"/>
    </row>
    <row r="39" spans="2:8" s="26" customFormat="1" ht="15" customHeight="1" x14ac:dyDescent="0.25">
      <c r="B39" s="11"/>
      <c r="C39" s="11"/>
      <c r="D39" s="27"/>
      <c r="E39" s="27"/>
      <c r="F39" s="27"/>
      <c r="G39" s="11"/>
      <c r="H39" s="11"/>
    </row>
    <row r="40" spans="2:8" s="26" customFormat="1" ht="25" customHeight="1" x14ac:dyDescent="0.25">
      <c r="B40" s="11"/>
      <c r="C40" s="11"/>
      <c r="D40" s="27"/>
      <c r="E40" s="27"/>
      <c r="F40" s="27"/>
      <c r="G40" s="11"/>
      <c r="H40" s="11"/>
    </row>
    <row r="41" spans="2:8" s="26" customFormat="1" ht="18" customHeight="1" x14ac:dyDescent="0.25">
      <c r="B41" s="11"/>
      <c r="C41" s="11"/>
      <c r="D41" s="27"/>
      <c r="E41" s="27"/>
      <c r="F41" s="27"/>
      <c r="G41" s="11"/>
      <c r="H41" s="11"/>
    </row>
    <row r="42" spans="2:8" s="26" customFormat="1" ht="25" customHeight="1" x14ac:dyDescent="0.25">
      <c r="B42" s="11"/>
      <c r="C42" s="11"/>
      <c r="D42" s="27"/>
      <c r="E42" s="27"/>
      <c r="F42" s="27"/>
      <c r="G42" s="11"/>
      <c r="H42" s="11"/>
    </row>
    <row r="43" spans="2:8" s="26" customFormat="1" ht="25" customHeight="1" x14ac:dyDescent="0.25">
      <c r="B43" s="11"/>
      <c r="C43" s="11"/>
      <c r="D43" s="27"/>
      <c r="E43" s="27"/>
      <c r="F43" s="27"/>
      <c r="G43" s="11"/>
      <c r="H43" s="11"/>
    </row>
  </sheetData>
  <sheetProtection selectLockedCells="1" selectUnlockedCells="1"/>
  <autoFilter ref="A2:H43" xr:uid="{7A201343-2B4E-4FCC-97F1-EFA1AF06BBAC}"/>
  <dataConsolidate/>
  <pageMargins left="0.74803149606299213" right="0.74803149606299213" top="0.98425196850393704" bottom="0.98425196850393704" header="0.51181102362204722" footer="0.51181102362204722"/>
  <pageSetup paperSize="9" scale="56" firstPageNumber="0" fitToHeight="6" orientation="portrait" r:id="rId1"/>
  <headerFooter alignWithMargins="0">
    <oddFooter>&amp;C&amp;P/&amp;N</oddFooter>
  </headerFooter>
  <rowBreaks count="1" manualBreakCount="1">
    <brk id="3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618A-FF2B-4679-9A6E-60B699A2F660}">
  <sheetPr>
    <outlinePr summaryBelow="0"/>
    <pageSetUpPr fitToPage="1"/>
  </sheetPr>
  <dimension ref="A1:H43"/>
  <sheetViews>
    <sheetView zoomScale="70" zoomScaleNormal="70" zoomScaleSheetLayoutView="85" workbookViewId="0">
      <pane ySplit="4" topLeftCell="A5" activePane="bottomLeft" state="frozen"/>
      <selection activeCell="D7" sqref="D7"/>
      <selection pane="bottomLeft" activeCell="R15" sqref="R15"/>
    </sheetView>
  </sheetViews>
  <sheetFormatPr defaultColWidth="9.1796875" defaultRowHeight="12.5" x14ac:dyDescent="0.25"/>
  <cols>
    <col min="1" max="1" width="8.54296875" style="26" customWidth="1"/>
    <col min="2" max="2" width="21.54296875" style="11" customWidth="1"/>
    <col min="3" max="3" width="51" style="11" customWidth="1"/>
    <col min="4" max="4" width="8" style="27" customWidth="1"/>
    <col min="5" max="5" width="6.7265625" style="27" customWidth="1"/>
    <col min="6" max="6" width="20.6328125" style="27" customWidth="1"/>
    <col min="7" max="7" width="18.26953125" style="11" customWidth="1"/>
    <col min="8" max="8" width="20.26953125" style="11" customWidth="1"/>
    <col min="9" max="16384" width="9.1796875" style="11"/>
  </cols>
  <sheetData>
    <row r="1" spans="1:8" s="2" customFormat="1" ht="29.25" customHeight="1" thickBot="1" x14ac:dyDescent="0.45">
      <c r="A1" s="1"/>
      <c r="B1" s="3"/>
      <c r="C1" s="4"/>
      <c r="D1" s="3"/>
      <c r="E1" s="3"/>
      <c r="F1" s="3"/>
      <c r="G1" s="3"/>
      <c r="H1" s="3"/>
    </row>
    <row r="2" spans="1:8" ht="57.75" customHeight="1" x14ac:dyDescent="0.25">
      <c r="A2" s="5" t="s">
        <v>0</v>
      </c>
      <c r="B2" s="8" t="s">
        <v>1</v>
      </c>
      <c r="C2" s="7" t="s">
        <v>3</v>
      </c>
      <c r="D2" s="9" t="s">
        <v>4</v>
      </c>
      <c r="E2" s="9" t="s">
        <v>5</v>
      </c>
      <c r="F2" s="6" t="s">
        <v>76</v>
      </c>
      <c r="G2" s="6" t="s">
        <v>6</v>
      </c>
      <c r="H2" s="10" t="s">
        <v>7</v>
      </c>
    </row>
    <row r="3" spans="1:8" ht="18" customHeight="1" x14ac:dyDescent="0.25">
      <c r="A3" s="68"/>
      <c r="B3" s="69" t="s">
        <v>33</v>
      </c>
      <c r="C3" s="68"/>
      <c r="D3" s="68"/>
      <c r="E3" s="68"/>
      <c r="F3" s="68"/>
      <c r="G3" s="68"/>
      <c r="H3" s="70"/>
    </row>
    <row r="4" spans="1:8" ht="18" customHeight="1" x14ac:dyDescent="0.25">
      <c r="A4" s="12"/>
      <c r="B4" s="14"/>
      <c r="C4" s="13"/>
      <c r="D4" s="13"/>
      <c r="E4" s="13"/>
      <c r="F4" s="13"/>
      <c r="G4" s="13"/>
      <c r="H4" s="15"/>
    </row>
    <row r="5" spans="1:8" ht="50" x14ac:dyDescent="0.25">
      <c r="A5" s="16">
        <v>1</v>
      </c>
      <c r="B5" s="17" t="s">
        <v>61</v>
      </c>
      <c r="C5" s="30" t="s">
        <v>62</v>
      </c>
      <c r="D5" s="19" t="s">
        <v>9</v>
      </c>
      <c r="E5" s="19">
        <v>1</v>
      </c>
      <c r="F5" s="19"/>
      <c r="G5" s="20"/>
      <c r="H5" s="20">
        <f t="shared" ref="H5:H7" si="0">G5*E5</f>
        <v>0</v>
      </c>
    </row>
    <row r="6" spans="1:8" ht="62.5" x14ac:dyDescent="0.25">
      <c r="A6" s="16">
        <v>2</v>
      </c>
      <c r="B6" s="74" t="s">
        <v>21</v>
      </c>
      <c r="C6" s="82" t="s">
        <v>60</v>
      </c>
      <c r="D6" s="75" t="s">
        <v>9</v>
      </c>
      <c r="E6" s="75">
        <v>1</v>
      </c>
      <c r="F6" s="75"/>
      <c r="G6" s="76"/>
      <c r="H6" s="77">
        <f t="shared" si="0"/>
        <v>0</v>
      </c>
    </row>
    <row r="7" spans="1:8" ht="25" x14ac:dyDescent="0.25">
      <c r="A7" s="16">
        <v>3</v>
      </c>
      <c r="B7" s="71" t="s">
        <v>22</v>
      </c>
      <c r="C7" s="29" t="s">
        <v>71</v>
      </c>
      <c r="D7" s="72" t="s">
        <v>9</v>
      </c>
      <c r="E7" s="72">
        <v>1</v>
      </c>
      <c r="F7" s="72"/>
      <c r="G7" s="73"/>
      <c r="H7" s="73">
        <f t="shared" si="0"/>
        <v>0</v>
      </c>
    </row>
    <row r="8" spans="1:8" ht="75" x14ac:dyDescent="0.25">
      <c r="A8" s="16">
        <v>4</v>
      </c>
      <c r="B8" s="78" t="s">
        <v>47</v>
      </c>
      <c r="C8" s="55" t="s">
        <v>48</v>
      </c>
      <c r="D8" s="56" t="s">
        <v>9</v>
      </c>
      <c r="E8" s="19">
        <v>1</v>
      </c>
      <c r="F8" s="19"/>
      <c r="G8" s="20"/>
      <c r="H8" s="20">
        <f t="shared" ref="H8:H24" si="1">G8*E8</f>
        <v>0</v>
      </c>
    </row>
    <row r="9" spans="1:8" ht="87.5" x14ac:dyDescent="0.25">
      <c r="A9" s="16">
        <v>5</v>
      </c>
      <c r="B9" s="47" t="s">
        <v>45</v>
      </c>
      <c r="C9" s="29" t="s">
        <v>59</v>
      </c>
      <c r="D9" s="56" t="s">
        <v>9</v>
      </c>
      <c r="E9" s="19">
        <v>1</v>
      </c>
      <c r="F9" s="19"/>
      <c r="G9" s="20"/>
      <c r="H9" s="20">
        <f t="shared" si="1"/>
        <v>0</v>
      </c>
    </row>
    <row r="10" spans="1:8" ht="25" x14ac:dyDescent="0.25">
      <c r="A10" s="16">
        <v>6</v>
      </c>
      <c r="B10" s="47" t="s">
        <v>46</v>
      </c>
      <c r="C10" s="79" t="s">
        <v>57</v>
      </c>
      <c r="D10" s="45" t="s">
        <v>9</v>
      </c>
      <c r="E10" s="80">
        <v>1</v>
      </c>
      <c r="F10" s="80"/>
      <c r="G10" s="44"/>
      <c r="H10" s="44">
        <f t="shared" si="1"/>
        <v>0</v>
      </c>
    </row>
    <row r="11" spans="1:8" ht="125" x14ac:dyDescent="0.25">
      <c r="A11" s="16">
        <v>7</v>
      </c>
      <c r="B11" s="47" t="s">
        <v>23</v>
      </c>
      <c r="C11" s="79" t="s">
        <v>58</v>
      </c>
      <c r="D11" s="45" t="s">
        <v>9</v>
      </c>
      <c r="E11" s="80">
        <v>1</v>
      </c>
      <c r="F11" s="80"/>
      <c r="G11" s="44"/>
      <c r="H11" s="44">
        <f t="shared" si="1"/>
        <v>0</v>
      </c>
    </row>
    <row r="12" spans="1:8" ht="37.5" x14ac:dyDescent="0.25">
      <c r="A12" s="16">
        <v>8</v>
      </c>
      <c r="B12" s="17" t="s">
        <v>24</v>
      </c>
      <c r="C12" s="30" t="s">
        <v>56</v>
      </c>
      <c r="D12" s="19" t="s">
        <v>9</v>
      </c>
      <c r="E12" s="19">
        <v>2</v>
      </c>
      <c r="F12" s="19"/>
      <c r="G12" s="20"/>
      <c r="H12" s="20">
        <f t="shared" si="1"/>
        <v>0</v>
      </c>
    </row>
    <row r="13" spans="1:8" ht="25" x14ac:dyDescent="0.25">
      <c r="A13" s="16">
        <v>9</v>
      </c>
      <c r="B13" s="17" t="s">
        <v>25</v>
      </c>
      <c r="C13" s="30" t="s">
        <v>53</v>
      </c>
      <c r="D13" s="19" t="s">
        <v>9</v>
      </c>
      <c r="E13" s="19">
        <v>1</v>
      </c>
      <c r="F13" s="19"/>
      <c r="G13" s="20"/>
      <c r="H13" s="20">
        <f t="shared" si="1"/>
        <v>0</v>
      </c>
    </row>
    <row r="14" spans="1:8" ht="50" x14ac:dyDescent="0.25">
      <c r="A14" s="16">
        <v>10</v>
      </c>
      <c r="B14" s="17" t="s">
        <v>15</v>
      </c>
      <c r="C14" s="30" t="s">
        <v>52</v>
      </c>
      <c r="D14" s="19" t="s">
        <v>9</v>
      </c>
      <c r="E14" s="19">
        <v>1</v>
      </c>
      <c r="F14" s="19"/>
      <c r="G14" s="20"/>
      <c r="H14" s="20">
        <f t="shared" si="1"/>
        <v>0</v>
      </c>
    </row>
    <row r="15" spans="1:8" ht="62.5" x14ac:dyDescent="0.25">
      <c r="A15" s="16">
        <v>11</v>
      </c>
      <c r="B15" s="17" t="s">
        <v>26</v>
      </c>
      <c r="C15" s="30" t="s">
        <v>54</v>
      </c>
      <c r="D15" s="19" t="s">
        <v>9</v>
      </c>
      <c r="E15" s="19">
        <v>1</v>
      </c>
      <c r="F15" s="19"/>
      <c r="G15" s="20"/>
      <c r="H15" s="20">
        <f t="shared" si="1"/>
        <v>0</v>
      </c>
    </row>
    <row r="16" spans="1:8" ht="25" x14ac:dyDescent="0.25">
      <c r="A16" s="16">
        <v>12</v>
      </c>
      <c r="B16" s="17" t="s">
        <v>42</v>
      </c>
      <c r="C16" s="30" t="s">
        <v>43</v>
      </c>
      <c r="D16" s="19" t="s">
        <v>9</v>
      </c>
      <c r="E16" s="19">
        <v>1</v>
      </c>
      <c r="F16" s="19"/>
      <c r="G16" s="20"/>
      <c r="H16" s="20">
        <f t="shared" si="1"/>
        <v>0</v>
      </c>
    </row>
    <row r="17" spans="1:8" ht="37.5" x14ac:dyDescent="0.25">
      <c r="A17" s="16">
        <v>13</v>
      </c>
      <c r="B17" s="71" t="s">
        <v>50</v>
      </c>
      <c r="C17" s="29" t="s">
        <v>51</v>
      </c>
      <c r="D17" s="72" t="s">
        <v>9</v>
      </c>
      <c r="E17" s="72">
        <v>2</v>
      </c>
      <c r="F17" s="72"/>
      <c r="G17" s="73"/>
      <c r="H17" s="73">
        <f t="shared" si="1"/>
        <v>0</v>
      </c>
    </row>
    <row r="18" spans="1:8" ht="50" x14ac:dyDescent="0.25">
      <c r="A18" s="16">
        <v>14</v>
      </c>
      <c r="B18" s="81" t="s">
        <v>27</v>
      </c>
      <c r="C18" s="28" t="s">
        <v>55</v>
      </c>
      <c r="D18" s="56" t="s">
        <v>9</v>
      </c>
      <c r="E18" s="19">
        <v>1</v>
      </c>
      <c r="F18" s="19"/>
      <c r="G18" s="44"/>
      <c r="H18" s="44">
        <f t="shared" si="1"/>
        <v>0</v>
      </c>
    </row>
    <row r="19" spans="1:8" ht="13" x14ac:dyDescent="0.25">
      <c r="A19" s="16">
        <v>15</v>
      </c>
      <c r="B19" s="57" t="s">
        <v>16</v>
      </c>
      <c r="C19" s="57" t="s">
        <v>75</v>
      </c>
      <c r="D19" s="58" t="s">
        <v>9</v>
      </c>
      <c r="E19" s="58">
        <v>0</v>
      </c>
      <c r="F19" s="58"/>
      <c r="G19" s="20"/>
      <c r="H19" s="20">
        <f t="shared" si="1"/>
        <v>0</v>
      </c>
    </row>
    <row r="20" spans="1:8" ht="13" x14ac:dyDescent="0.25">
      <c r="A20" s="16">
        <v>16</v>
      </c>
      <c r="B20" s="57" t="s">
        <v>16</v>
      </c>
      <c r="C20" s="57" t="s">
        <v>75</v>
      </c>
      <c r="D20" s="58" t="s">
        <v>9</v>
      </c>
      <c r="E20" s="58">
        <v>0</v>
      </c>
      <c r="F20" s="58"/>
      <c r="G20" s="20"/>
      <c r="H20" s="20">
        <f t="shared" si="1"/>
        <v>0</v>
      </c>
    </row>
    <row r="21" spans="1:8" ht="13" x14ac:dyDescent="0.25">
      <c r="A21" s="16">
        <v>17</v>
      </c>
      <c r="B21" s="57" t="s">
        <v>16</v>
      </c>
      <c r="C21" s="57" t="s">
        <v>75</v>
      </c>
      <c r="D21" s="58" t="s">
        <v>9</v>
      </c>
      <c r="E21" s="58">
        <v>0</v>
      </c>
      <c r="F21" s="58"/>
      <c r="G21" s="20"/>
      <c r="H21" s="20">
        <f t="shared" si="1"/>
        <v>0</v>
      </c>
    </row>
    <row r="22" spans="1:8" ht="25" x14ac:dyDescent="0.25">
      <c r="A22" s="16">
        <v>18</v>
      </c>
      <c r="B22" s="57" t="s">
        <v>28</v>
      </c>
      <c r="C22" s="57" t="s">
        <v>63</v>
      </c>
      <c r="D22" s="58" t="s">
        <v>9</v>
      </c>
      <c r="E22" s="58">
        <v>1</v>
      </c>
      <c r="F22" s="58"/>
      <c r="G22" s="20"/>
      <c r="H22" s="20">
        <f t="shared" si="1"/>
        <v>0</v>
      </c>
    </row>
    <row r="23" spans="1:8" ht="25" x14ac:dyDescent="0.25">
      <c r="A23" s="16">
        <v>19</v>
      </c>
      <c r="B23" s="31" t="s">
        <v>30</v>
      </c>
      <c r="C23" s="30" t="s">
        <v>19</v>
      </c>
      <c r="D23" s="19" t="s">
        <v>11</v>
      </c>
      <c r="E23" s="19">
        <v>1</v>
      </c>
      <c r="F23" s="19"/>
      <c r="G23" s="20"/>
      <c r="H23" s="20">
        <f t="shared" si="1"/>
        <v>0</v>
      </c>
    </row>
    <row r="24" spans="1:8" ht="25.5" thickBot="1" x14ac:dyDescent="0.3">
      <c r="A24" s="16">
        <v>20</v>
      </c>
      <c r="B24" s="31" t="s">
        <v>10</v>
      </c>
      <c r="C24" s="30" t="s">
        <v>29</v>
      </c>
      <c r="D24" s="19" t="s">
        <v>11</v>
      </c>
      <c r="E24" s="19">
        <v>1</v>
      </c>
      <c r="F24" s="19"/>
      <c r="G24" s="20"/>
      <c r="H24" s="20">
        <f t="shared" si="1"/>
        <v>0</v>
      </c>
    </row>
    <row r="25" spans="1:8" ht="23.25" customHeight="1" thickBot="1" x14ac:dyDescent="0.4">
      <c r="A25" s="21"/>
      <c r="B25" s="23" t="s">
        <v>8</v>
      </c>
      <c r="C25" s="22"/>
      <c r="D25" s="24"/>
      <c r="E25" s="24"/>
      <c r="F25" s="24"/>
      <c r="G25" s="22"/>
      <c r="H25" s="25">
        <f>SUM(H5:H24)</f>
        <v>0</v>
      </c>
    </row>
    <row r="27" spans="1:8" ht="25" customHeight="1" x14ac:dyDescent="0.25">
      <c r="H27" s="46"/>
    </row>
    <row r="28" spans="1:8" ht="25" customHeight="1" x14ac:dyDescent="0.25"/>
    <row r="29" spans="1:8" ht="25" customHeight="1" x14ac:dyDescent="0.25"/>
    <row r="30" spans="1:8" s="26" customFormat="1" ht="25" customHeight="1" x14ac:dyDescent="0.25">
      <c r="B30" s="11"/>
      <c r="C30" s="11"/>
      <c r="D30" s="27"/>
      <c r="E30" s="27"/>
      <c r="F30" s="27"/>
      <c r="G30" s="11"/>
      <c r="H30" s="11"/>
    </row>
    <row r="31" spans="1:8" s="26" customFormat="1" ht="25" customHeight="1" x14ac:dyDescent="0.25">
      <c r="B31" s="11"/>
      <c r="C31" s="11"/>
      <c r="D31" s="27"/>
      <c r="E31" s="27"/>
      <c r="F31" s="27"/>
      <c r="G31" s="11"/>
      <c r="H31" s="11"/>
    </row>
    <row r="32" spans="1:8" s="26" customFormat="1" ht="25" customHeight="1" x14ac:dyDescent="0.25">
      <c r="B32" s="11"/>
      <c r="C32" s="11"/>
      <c r="D32" s="27"/>
      <c r="E32" s="27"/>
      <c r="F32" s="27"/>
      <c r="G32" s="11"/>
      <c r="H32" s="11"/>
    </row>
    <row r="33" spans="2:8" s="26" customFormat="1" ht="25" customHeight="1" x14ac:dyDescent="0.25">
      <c r="B33" s="11"/>
      <c r="C33" s="11"/>
      <c r="D33" s="27"/>
      <c r="E33" s="27"/>
      <c r="F33" s="27"/>
      <c r="G33" s="11"/>
      <c r="H33" s="11"/>
    </row>
    <row r="34" spans="2:8" s="26" customFormat="1" ht="25" customHeight="1" x14ac:dyDescent="0.25">
      <c r="B34" s="11"/>
      <c r="C34" s="11"/>
      <c r="D34" s="27"/>
      <c r="E34" s="27"/>
      <c r="F34" s="27"/>
      <c r="G34" s="11"/>
      <c r="H34" s="11"/>
    </row>
    <row r="35" spans="2:8" s="26" customFormat="1" ht="25" customHeight="1" x14ac:dyDescent="0.25">
      <c r="B35" s="11"/>
      <c r="C35" s="11"/>
      <c r="D35" s="27"/>
      <c r="E35" s="27"/>
      <c r="F35" s="27"/>
      <c r="G35" s="11"/>
      <c r="H35" s="11"/>
    </row>
    <row r="36" spans="2:8" s="26" customFormat="1" ht="25" customHeight="1" x14ac:dyDescent="0.25">
      <c r="B36" s="11"/>
      <c r="C36" s="11"/>
      <c r="D36" s="27"/>
      <c r="E36" s="27"/>
      <c r="F36" s="27"/>
      <c r="G36" s="11"/>
      <c r="H36" s="11"/>
    </row>
    <row r="37" spans="2:8" s="26" customFormat="1" ht="25" customHeight="1" x14ac:dyDescent="0.25">
      <c r="B37" s="11"/>
      <c r="C37" s="11"/>
      <c r="D37" s="27"/>
      <c r="E37" s="27"/>
      <c r="F37" s="27"/>
      <c r="G37" s="11"/>
      <c r="H37" s="11"/>
    </row>
    <row r="38" spans="2:8" s="26" customFormat="1" ht="25" customHeight="1" x14ac:dyDescent="0.25">
      <c r="B38" s="11"/>
      <c r="C38" s="11"/>
      <c r="D38" s="27"/>
      <c r="E38" s="27"/>
      <c r="F38" s="27"/>
      <c r="G38" s="11"/>
      <c r="H38" s="11"/>
    </row>
    <row r="39" spans="2:8" s="26" customFormat="1" ht="15" customHeight="1" x14ac:dyDescent="0.25">
      <c r="B39" s="11"/>
      <c r="C39" s="11"/>
      <c r="D39" s="27"/>
      <c r="E39" s="27"/>
      <c r="F39" s="27"/>
      <c r="G39" s="11"/>
      <c r="H39" s="11"/>
    </row>
    <row r="40" spans="2:8" s="26" customFormat="1" ht="25" customHeight="1" x14ac:dyDescent="0.25">
      <c r="B40" s="11"/>
      <c r="C40" s="11"/>
      <c r="D40" s="27"/>
      <c r="E40" s="27"/>
      <c r="F40" s="27"/>
      <c r="G40" s="11"/>
      <c r="H40" s="11"/>
    </row>
    <row r="41" spans="2:8" s="26" customFormat="1" ht="18" customHeight="1" x14ac:dyDescent="0.25">
      <c r="B41" s="11"/>
      <c r="C41" s="11"/>
      <c r="D41" s="27"/>
      <c r="E41" s="27"/>
      <c r="F41" s="27"/>
      <c r="G41" s="11"/>
      <c r="H41" s="11"/>
    </row>
    <row r="42" spans="2:8" s="26" customFormat="1" ht="25" customHeight="1" x14ac:dyDescent="0.25">
      <c r="B42" s="11"/>
      <c r="C42" s="11"/>
      <c r="D42" s="27"/>
      <c r="E42" s="27"/>
      <c r="F42" s="27"/>
      <c r="G42" s="11"/>
      <c r="H42" s="11"/>
    </row>
    <row r="43" spans="2:8" s="26" customFormat="1" ht="25" customHeight="1" x14ac:dyDescent="0.25">
      <c r="B43" s="11"/>
      <c r="C43" s="11"/>
      <c r="D43" s="27"/>
      <c r="E43" s="27"/>
      <c r="F43" s="27"/>
      <c r="G43" s="11"/>
      <c r="H43" s="11"/>
    </row>
  </sheetData>
  <sheetProtection selectLockedCells="1" selectUnlockedCells="1"/>
  <autoFilter ref="A2:H43" xr:uid="{7A201343-2B4E-4FCC-97F1-EFA1AF06BBAC}"/>
  <dataConsolidate/>
  <pageMargins left="0.74803149606299213" right="0.74803149606299213" top="0.98425196850393704" bottom="0.98425196850393704" header="0.51181102362204722" footer="0.51181102362204722"/>
  <pageSetup paperSize="9" scale="56" firstPageNumber="0" fitToHeight="6" orientation="portrait" r:id="rId1"/>
  <headerFooter alignWithMargins="0">
    <oddFooter>&amp;C&amp;P/&amp;N</oddFooter>
  </headerFooter>
  <rowBreaks count="1" manualBreakCount="1">
    <brk id="3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6903-B6ED-43FC-BCD0-0B00D93710E7}">
  <sheetPr>
    <outlinePr summaryBelow="0"/>
    <pageSetUpPr fitToPage="1"/>
  </sheetPr>
  <dimension ref="A1:H43"/>
  <sheetViews>
    <sheetView zoomScale="70" zoomScaleNormal="70" zoomScaleSheetLayoutView="85" workbookViewId="0">
      <pane ySplit="4" topLeftCell="A5" activePane="bottomLeft" state="frozen"/>
      <selection activeCell="D7" sqref="D7"/>
      <selection pane="bottomLeft" activeCell="L5" sqref="L5"/>
    </sheetView>
  </sheetViews>
  <sheetFormatPr defaultColWidth="9.1796875" defaultRowHeight="12.5" x14ac:dyDescent="0.25"/>
  <cols>
    <col min="1" max="1" width="8.54296875" style="26" customWidth="1"/>
    <col min="2" max="2" width="21.54296875" style="11" customWidth="1"/>
    <col min="3" max="3" width="51" style="11" customWidth="1"/>
    <col min="4" max="4" width="8" style="27" customWidth="1"/>
    <col min="5" max="5" width="6.7265625" style="27" customWidth="1"/>
    <col min="6" max="6" width="20.6328125" style="27" customWidth="1"/>
    <col min="7" max="7" width="18.26953125" style="11" customWidth="1"/>
    <col min="8" max="8" width="20.26953125" style="11" customWidth="1"/>
    <col min="9" max="16384" width="9.1796875" style="11"/>
  </cols>
  <sheetData>
    <row r="1" spans="1:8" s="2" customFormat="1" ht="29.25" customHeight="1" thickBot="1" x14ac:dyDescent="0.45">
      <c r="A1" s="1"/>
      <c r="B1" s="3"/>
      <c r="C1" s="4"/>
      <c r="D1" s="3"/>
      <c r="E1" s="3"/>
      <c r="F1" s="3"/>
      <c r="G1" s="3"/>
      <c r="H1" s="3"/>
    </row>
    <row r="2" spans="1:8" ht="57.75" customHeight="1" x14ac:dyDescent="0.25">
      <c r="A2" s="5" t="s">
        <v>0</v>
      </c>
      <c r="B2" s="8" t="s">
        <v>1</v>
      </c>
      <c r="C2" s="7" t="s">
        <v>3</v>
      </c>
      <c r="D2" s="9" t="s">
        <v>4</v>
      </c>
      <c r="E2" s="9" t="s">
        <v>5</v>
      </c>
      <c r="F2" s="91" t="s">
        <v>76</v>
      </c>
      <c r="G2" s="6" t="s">
        <v>6</v>
      </c>
      <c r="H2" s="10" t="s">
        <v>7</v>
      </c>
    </row>
    <row r="3" spans="1:8" ht="18" customHeight="1" x14ac:dyDescent="0.25">
      <c r="A3" s="68"/>
      <c r="B3" s="69" t="s">
        <v>34</v>
      </c>
      <c r="C3" s="68"/>
      <c r="D3" s="68"/>
      <c r="E3" s="68"/>
      <c r="F3" s="68"/>
      <c r="G3" s="68"/>
      <c r="H3" s="70"/>
    </row>
    <row r="4" spans="1:8" ht="18" customHeight="1" x14ac:dyDescent="0.25">
      <c r="A4" s="12"/>
      <c r="B4" s="14"/>
      <c r="C4" s="13"/>
      <c r="D4" s="13"/>
      <c r="E4" s="13"/>
      <c r="F4" s="13"/>
      <c r="G4" s="13"/>
      <c r="H4" s="15"/>
    </row>
    <row r="5" spans="1:8" ht="50" x14ac:dyDescent="0.25">
      <c r="A5" s="16">
        <v>1</v>
      </c>
      <c r="B5" s="17" t="s">
        <v>61</v>
      </c>
      <c r="C5" s="30" t="s">
        <v>62</v>
      </c>
      <c r="D5" s="19" t="s">
        <v>9</v>
      </c>
      <c r="E5" s="19">
        <v>1</v>
      </c>
      <c r="F5" s="19"/>
      <c r="G5" s="20"/>
      <c r="H5" s="20">
        <f t="shared" ref="H5:H6" si="0">G5*E5</f>
        <v>0</v>
      </c>
    </row>
    <row r="6" spans="1:8" ht="62.5" x14ac:dyDescent="0.25">
      <c r="A6" s="16">
        <v>2</v>
      </c>
      <c r="B6" s="74" t="s">
        <v>21</v>
      </c>
      <c r="C6" s="82" t="s">
        <v>60</v>
      </c>
      <c r="D6" s="75" t="s">
        <v>9</v>
      </c>
      <c r="E6" s="75">
        <v>1</v>
      </c>
      <c r="F6" s="75"/>
      <c r="G6" s="76"/>
      <c r="H6" s="77">
        <f t="shared" si="0"/>
        <v>0</v>
      </c>
    </row>
    <row r="7" spans="1:8" ht="25" x14ac:dyDescent="0.25">
      <c r="A7" s="16">
        <v>3</v>
      </c>
      <c r="B7" s="71" t="s">
        <v>22</v>
      </c>
      <c r="C7" s="29" t="s">
        <v>71</v>
      </c>
      <c r="D7" s="72" t="s">
        <v>9</v>
      </c>
      <c r="E7" s="72">
        <v>1</v>
      </c>
      <c r="F7" s="72"/>
      <c r="G7" s="73"/>
      <c r="H7" s="73">
        <f t="shared" ref="H7:H24" si="1">G7*E7</f>
        <v>0</v>
      </c>
    </row>
    <row r="8" spans="1:8" ht="75" x14ac:dyDescent="0.25">
      <c r="A8" s="16">
        <v>4</v>
      </c>
      <c r="B8" s="78" t="s">
        <v>47</v>
      </c>
      <c r="C8" s="55" t="s">
        <v>48</v>
      </c>
      <c r="D8" s="56" t="s">
        <v>9</v>
      </c>
      <c r="E8" s="19">
        <v>1</v>
      </c>
      <c r="F8" s="19"/>
      <c r="G8" s="20"/>
      <c r="H8" s="20">
        <f t="shared" si="1"/>
        <v>0</v>
      </c>
    </row>
    <row r="9" spans="1:8" ht="87.5" x14ac:dyDescent="0.25">
      <c r="A9" s="16">
        <v>5</v>
      </c>
      <c r="B9" s="47" t="s">
        <v>45</v>
      </c>
      <c r="C9" s="29" t="s">
        <v>59</v>
      </c>
      <c r="D9" s="56" t="s">
        <v>9</v>
      </c>
      <c r="E9" s="19">
        <v>1</v>
      </c>
      <c r="F9" s="19"/>
      <c r="G9" s="20"/>
      <c r="H9" s="20">
        <f t="shared" si="1"/>
        <v>0</v>
      </c>
    </row>
    <row r="10" spans="1:8" ht="25" x14ac:dyDescent="0.25">
      <c r="A10" s="16">
        <v>6</v>
      </c>
      <c r="B10" s="47" t="s">
        <v>46</v>
      </c>
      <c r="C10" s="79" t="s">
        <v>57</v>
      </c>
      <c r="D10" s="45" t="s">
        <v>9</v>
      </c>
      <c r="E10" s="80">
        <v>1</v>
      </c>
      <c r="F10" s="80"/>
      <c r="G10" s="44"/>
      <c r="H10" s="44">
        <f t="shared" si="1"/>
        <v>0</v>
      </c>
    </row>
    <row r="11" spans="1:8" ht="125" x14ac:dyDescent="0.25">
      <c r="A11" s="16">
        <v>7</v>
      </c>
      <c r="B11" s="47" t="s">
        <v>23</v>
      </c>
      <c r="C11" s="79" t="s">
        <v>58</v>
      </c>
      <c r="D11" s="45" t="s">
        <v>9</v>
      </c>
      <c r="E11" s="80">
        <v>1</v>
      </c>
      <c r="F11" s="80"/>
      <c r="G11" s="44"/>
      <c r="H11" s="44">
        <f t="shared" si="1"/>
        <v>0</v>
      </c>
    </row>
    <row r="12" spans="1:8" ht="37.5" x14ac:dyDescent="0.25">
      <c r="A12" s="16">
        <v>8</v>
      </c>
      <c r="B12" s="17" t="s">
        <v>24</v>
      </c>
      <c r="C12" s="30" t="s">
        <v>56</v>
      </c>
      <c r="D12" s="19" t="s">
        <v>9</v>
      </c>
      <c r="E12" s="19">
        <v>2</v>
      </c>
      <c r="F12" s="19"/>
      <c r="G12" s="20"/>
      <c r="H12" s="20">
        <f t="shared" si="1"/>
        <v>0</v>
      </c>
    </row>
    <row r="13" spans="1:8" ht="25" x14ac:dyDescent="0.25">
      <c r="A13" s="16">
        <v>9</v>
      </c>
      <c r="B13" s="17" t="s">
        <v>25</v>
      </c>
      <c r="C13" s="30" t="s">
        <v>53</v>
      </c>
      <c r="D13" s="19" t="s">
        <v>9</v>
      </c>
      <c r="E13" s="19">
        <v>1</v>
      </c>
      <c r="F13" s="19"/>
      <c r="G13" s="20"/>
      <c r="H13" s="20">
        <f t="shared" si="1"/>
        <v>0</v>
      </c>
    </row>
    <row r="14" spans="1:8" ht="50" x14ac:dyDescent="0.25">
      <c r="A14" s="16">
        <v>10</v>
      </c>
      <c r="B14" s="17" t="s">
        <v>15</v>
      </c>
      <c r="C14" s="30" t="s">
        <v>52</v>
      </c>
      <c r="D14" s="19" t="s">
        <v>9</v>
      </c>
      <c r="E14" s="19">
        <v>1</v>
      </c>
      <c r="F14" s="19"/>
      <c r="G14" s="20"/>
      <c r="H14" s="20">
        <f t="shared" si="1"/>
        <v>0</v>
      </c>
    </row>
    <row r="15" spans="1:8" ht="62.5" x14ac:dyDescent="0.25">
      <c r="A15" s="16">
        <v>11</v>
      </c>
      <c r="B15" s="17" t="s">
        <v>26</v>
      </c>
      <c r="C15" s="30" t="s">
        <v>54</v>
      </c>
      <c r="D15" s="19" t="s">
        <v>9</v>
      </c>
      <c r="E15" s="19">
        <v>1</v>
      </c>
      <c r="F15" s="19"/>
      <c r="G15" s="20"/>
      <c r="H15" s="20">
        <f t="shared" si="1"/>
        <v>0</v>
      </c>
    </row>
    <row r="16" spans="1:8" ht="25" x14ac:dyDescent="0.25">
      <c r="A16" s="16">
        <v>12</v>
      </c>
      <c r="B16" s="17" t="s">
        <v>42</v>
      </c>
      <c r="C16" s="30" t="s">
        <v>43</v>
      </c>
      <c r="D16" s="19" t="s">
        <v>9</v>
      </c>
      <c r="E16" s="19">
        <v>1</v>
      </c>
      <c r="F16" s="19"/>
      <c r="G16" s="20"/>
      <c r="H16" s="20">
        <f t="shared" si="1"/>
        <v>0</v>
      </c>
    </row>
    <row r="17" spans="1:8" ht="37.5" x14ac:dyDescent="0.25">
      <c r="A17" s="16">
        <v>13</v>
      </c>
      <c r="B17" s="71" t="s">
        <v>50</v>
      </c>
      <c r="C17" s="29" t="s">
        <v>51</v>
      </c>
      <c r="D17" s="72" t="s">
        <v>9</v>
      </c>
      <c r="E17" s="72">
        <v>2</v>
      </c>
      <c r="F17" s="72"/>
      <c r="G17" s="73"/>
      <c r="H17" s="73">
        <f t="shared" si="1"/>
        <v>0</v>
      </c>
    </row>
    <row r="18" spans="1:8" ht="50" x14ac:dyDescent="0.25">
      <c r="A18" s="16">
        <v>14</v>
      </c>
      <c r="B18" s="81" t="s">
        <v>27</v>
      </c>
      <c r="C18" s="28" t="s">
        <v>55</v>
      </c>
      <c r="D18" s="56" t="s">
        <v>9</v>
      </c>
      <c r="E18" s="19">
        <v>1</v>
      </c>
      <c r="F18" s="19"/>
      <c r="G18" s="44"/>
      <c r="H18" s="44">
        <f t="shared" si="1"/>
        <v>0</v>
      </c>
    </row>
    <row r="19" spans="1:8" ht="13" x14ac:dyDescent="0.25">
      <c r="A19" s="16">
        <v>15</v>
      </c>
      <c r="B19" s="57" t="s">
        <v>16</v>
      </c>
      <c r="C19" s="57" t="s">
        <v>75</v>
      </c>
      <c r="D19" s="58" t="s">
        <v>9</v>
      </c>
      <c r="E19" s="58">
        <v>0</v>
      </c>
      <c r="F19" s="58"/>
      <c r="G19" s="20"/>
      <c r="H19" s="20">
        <f t="shared" si="1"/>
        <v>0</v>
      </c>
    </row>
    <row r="20" spans="1:8" ht="13" x14ac:dyDescent="0.25">
      <c r="A20" s="16">
        <v>16</v>
      </c>
      <c r="B20" s="57" t="s">
        <v>16</v>
      </c>
      <c r="C20" s="57" t="s">
        <v>75</v>
      </c>
      <c r="D20" s="58" t="s">
        <v>9</v>
      </c>
      <c r="E20" s="58">
        <v>0</v>
      </c>
      <c r="F20" s="58"/>
      <c r="G20" s="20"/>
      <c r="H20" s="20">
        <f t="shared" si="1"/>
        <v>0</v>
      </c>
    </row>
    <row r="21" spans="1:8" ht="13" x14ac:dyDescent="0.25">
      <c r="A21" s="16">
        <v>17</v>
      </c>
      <c r="B21" s="57" t="s">
        <v>16</v>
      </c>
      <c r="C21" s="57" t="s">
        <v>75</v>
      </c>
      <c r="D21" s="58" t="s">
        <v>9</v>
      </c>
      <c r="E21" s="58">
        <v>0</v>
      </c>
      <c r="F21" s="58"/>
      <c r="G21" s="20"/>
      <c r="H21" s="20">
        <f t="shared" si="1"/>
        <v>0</v>
      </c>
    </row>
    <row r="22" spans="1:8" ht="25" x14ac:dyDescent="0.25">
      <c r="A22" s="16">
        <v>18</v>
      </c>
      <c r="B22" s="57" t="s">
        <v>28</v>
      </c>
      <c r="C22" s="57" t="s">
        <v>63</v>
      </c>
      <c r="D22" s="58" t="s">
        <v>9</v>
      </c>
      <c r="E22" s="58">
        <v>1</v>
      </c>
      <c r="F22" s="58"/>
      <c r="G22" s="20"/>
      <c r="H22" s="20">
        <f t="shared" si="1"/>
        <v>0</v>
      </c>
    </row>
    <row r="23" spans="1:8" ht="25" x14ac:dyDescent="0.25">
      <c r="A23" s="16">
        <v>19</v>
      </c>
      <c r="B23" s="31" t="s">
        <v>30</v>
      </c>
      <c r="C23" s="30" t="s">
        <v>19</v>
      </c>
      <c r="D23" s="19" t="s">
        <v>11</v>
      </c>
      <c r="E23" s="19">
        <v>1</v>
      </c>
      <c r="F23" s="19"/>
      <c r="G23" s="20"/>
      <c r="H23" s="20">
        <f t="shared" si="1"/>
        <v>0</v>
      </c>
    </row>
    <row r="24" spans="1:8" ht="25.5" thickBot="1" x14ac:dyDescent="0.3">
      <c r="A24" s="16">
        <v>20</v>
      </c>
      <c r="B24" s="31" t="s">
        <v>10</v>
      </c>
      <c r="C24" s="30" t="s">
        <v>29</v>
      </c>
      <c r="D24" s="19" t="s">
        <v>11</v>
      </c>
      <c r="E24" s="19">
        <v>1</v>
      </c>
      <c r="F24" s="19"/>
      <c r="G24" s="20"/>
      <c r="H24" s="20">
        <f t="shared" si="1"/>
        <v>0</v>
      </c>
    </row>
    <row r="25" spans="1:8" ht="23.25" customHeight="1" thickBot="1" x14ac:dyDescent="0.4">
      <c r="A25" s="21"/>
      <c r="B25" s="23" t="s">
        <v>8</v>
      </c>
      <c r="C25" s="22"/>
      <c r="D25" s="24"/>
      <c r="E25" s="24"/>
      <c r="F25" s="24"/>
      <c r="G25" s="22"/>
      <c r="H25" s="25">
        <f>SUM(H5:H24)</f>
        <v>0</v>
      </c>
    </row>
    <row r="27" spans="1:8" ht="25" customHeight="1" x14ac:dyDescent="0.25">
      <c r="H27" s="46"/>
    </row>
    <row r="28" spans="1:8" ht="25" customHeight="1" x14ac:dyDescent="0.25"/>
    <row r="29" spans="1:8" ht="25" customHeight="1" x14ac:dyDescent="0.25"/>
    <row r="30" spans="1:8" s="26" customFormat="1" ht="25" customHeight="1" x14ac:dyDescent="0.25">
      <c r="B30" s="11"/>
      <c r="C30" s="11"/>
      <c r="D30" s="27"/>
      <c r="E30" s="27"/>
      <c r="F30" s="27"/>
      <c r="G30" s="11"/>
      <c r="H30" s="11"/>
    </row>
    <row r="31" spans="1:8" s="26" customFormat="1" ht="25" customHeight="1" x14ac:dyDescent="0.25">
      <c r="B31" s="11"/>
      <c r="C31" s="11"/>
      <c r="D31" s="27"/>
      <c r="E31" s="27"/>
      <c r="F31" s="27"/>
      <c r="G31" s="11"/>
      <c r="H31" s="11"/>
    </row>
    <row r="32" spans="1:8" s="26" customFormat="1" ht="25" customHeight="1" x14ac:dyDescent="0.25">
      <c r="B32" s="11"/>
      <c r="C32" s="11"/>
      <c r="D32" s="27"/>
      <c r="E32" s="27"/>
      <c r="F32" s="27"/>
      <c r="G32" s="11"/>
      <c r="H32" s="11"/>
    </row>
    <row r="33" spans="2:8" s="26" customFormat="1" ht="25" customHeight="1" x14ac:dyDescent="0.25">
      <c r="B33" s="11"/>
      <c r="C33" s="11"/>
      <c r="D33" s="27"/>
      <c r="E33" s="27"/>
      <c r="F33" s="27"/>
      <c r="G33" s="11"/>
      <c r="H33" s="11"/>
    </row>
    <row r="34" spans="2:8" s="26" customFormat="1" ht="25" customHeight="1" x14ac:dyDescent="0.25">
      <c r="B34" s="11"/>
      <c r="C34" s="11"/>
      <c r="D34" s="27"/>
      <c r="E34" s="27"/>
      <c r="F34" s="27"/>
      <c r="G34" s="11"/>
      <c r="H34" s="11"/>
    </row>
    <row r="35" spans="2:8" s="26" customFormat="1" ht="25" customHeight="1" x14ac:dyDescent="0.25">
      <c r="B35" s="11"/>
      <c r="C35" s="11"/>
      <c r="D35" s="27"/>
      <c r="E35" s="27"/>
      <c r="F35" s="27"/>
      <c r="G35" s="11"/>
      <c r="H35" s="11"/>
    </row>
    <row r="36" spans="2:8" s="26" customFormat="1" ht="25" customHeight="1" x14ac:dyDescent="0.25">
      <c r="B36" s="11"/>
      <c r="C36" s="11"/>
      <c r="D36" s="27"/>
      <c r="E36" s="27"/>
      <c r="F36" s="27"/>
      <c r="G36" s="11"/>
      <c r="H36" s="11"/>
    </row>
    <row r="37" spans="2:8" s="26" customFormat="1" ht="25" customHeight="1" x14ac:dyDescent="0.25">
      <c r="B37" s="11"/>
      <c r="C37" s="11"/>
      <c r="D37" s="27"/>
      <c r="E37" s="27"/>
      <c r="F37" s="27"/>
      <c r="G37" s="11"/>
      <c r="H37" s="11"/>
    </row>
    <row r="38" spans="2:8" s="26" customFormat="1" ht="25" customHeight="1" x14ac:dyDescent="0.25">
      <c r="B38" s="11"/>
      <c r="C38" s="11"/>
      <c r="D38" s="27"/>
      <c r="E38" s="27"/>
      <c r="F38" s="27"/>
      <c r="G38" s="11"/>
      <c r="H38" s="11"/>
    </row>
    <row r="39" spans="2:8" s="26" customFormat="1" ht="15" customHeight="1" x14ac:dyDescent="0.25">
      <c r="B39" s="11"/>
      <c r="C39" s="11"/>
      <c r="D39" s="27"/>
      <c r="E39" s="27"/>
      <c r="F39" s="27"/>
      <c r="G39" s="11"/>
      <c r="H39" s="11"/>
    </row>
    <row r="40" spans="2:8" s="26" customFormat="1" ht="25" customHeight="1" x14ac:dyDescent="0.25">
      <c r="B40" s="11"/>
      <c r="C40" s="11"/>
      <c r="D40" s="27"/>
      <c r="E40" s="27"/>
      <c r="F40" s="27"/>
      <c r="G40" s="11"/>
      <c r="H40" s="11"/>
    </row>
    <row r="41" spans="2:8" s="26" customFormat="1" ht="18" customHeight="1" x14ac:dyDescent="0.25">
      <c r="B41" s="11"/>
      <c r="C41" s="11"/>
      <c r="D41" s="27"/>
      <c r="E41" s="27"/>
      <c r="F41" s="27"/>
      <c r="G41" s="11"/>
      <c r="H41" s="11"/>
    </row>
    <row r="42" spans="2:8" s="26" customFormat="1" ht="25" customHeight="1" x14ac:dyDescent="0.25">
      <c r="B42" s="11"/>
      <c r="C42" s="11"/>
      <c r="D42" s="27"/>
      <c r="E42" s="27"/>
      <c r="F42" s="27"/>
      <c r="G42" s="11"/>
      <c r="H42" s="11"/>
    </row>
    <row r="43" spans="2:8" s="26" customFormat="1" ht="25" customHeight="1" x14ac:dyDescent="0.25">
      <c r="B43" s="11"/>
      <c r="C43" s="11"/>
      <c r="D43" s="27"/>
      <c r="E43" s="27"/>
      <c r="F43" s="27"/>
      <c r="G43" s="11"/>
      <c r="H43" s="11"/>
    </row>
  </sheetData>
  <sheetProtection selectLockedCells="1" selectUnlockedCells="1"/>
  <autoFilter ref="A2:H43" xr:uid="{7A201343-2B4E-4FCC-97F1-EFA1AF06BBAC}"/>
  <dataConsolidate/>
  <pageMargins left="0.74803149606299213" right="0.74803149606299213" top="0.98425196850393704" bottom="0.98425196850393704" header="0.51181102362204722" footer="0.51181102362204722"/>
  <pageSetup paperSize="9" scale="56" firstPageNumber="0" fitToHeight="6" orientation="portrait" r:id="rId1"/>
  <headerFooter alignWithMargins="0">
    <oddFooter>&amp;C&amp;P/&amp;N</oddFooter>
  </headerFooter>
  <rowBreaks count="1" manualBreakCount="1">
    <brk id="3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3972-9CC7-4F37-A792-0600E585B49B}">
  <sheetPr>
    <outlinePr summaryBelow="0"/>
    <pageSetUpPr fitToPage="1"/>
  </sheetPr>
  <dimension ref="A1:H35"/>
  <sheetViews>
    <sheetView zoomScale="70" zoomScaleNormal="70" zoomScaleSheetLayoutView="130" workbookViewId="0">
      <pane ySplit="4" topLeftCell="A5" activePane="bottomLeft" state="frozen"/>
      <selection activeCell="D7" sqref="D7"/>
      <selection pane="bottomLeft" activeCell="K26" sqref="K26"/>
    </sheetView>
  </sheetViews>
  <sheetFormatPr defaultColWidth="9.1796875" defaultRowHeight="12.5" x14ac:dyDescent="0.25"/>
  <cols>
    <col min="1" max="1" width="8.54296875" style="26" customWidth="1"/>
    <col min="2" max="2" width="21.54296875" style="11" customWidth="1"/>
    <col min="3" max="3" width="51" style="11" customWidth="1"/>
    <col min="4" max="4" width="8" style="27" customWidth="1"/>
    <col min="5" max="5" width="6.7265625" style="27" customWidth="1"/>
    <col min="6" max="6" width="20.6328125" style="27" customWidth="1"/>
    <col min="7" max="7" width="18.26953125" style="11" customWidth="1"/>
    <col min="8" max="8" width="20.26953125" style="11" customWidth="1"/>
    <col min="9" max="16384" width="9.1796875" style="11"/>
  </cols>
  <sheetData>
    <row r="1" spans="1:8" s="2" customFormat="1" ht="29.25" customHeight="1" thickBot="1" x14ac:dyDescent="0.45">
      <c r="A1" s="1"/>
      <c r="B1" s="3"/>
      <c r="C1" s="4"/>
      <c r="D1" s="3"/>
      <c r="E1" s="3"/>
      <c r="F1" s="3"/>
      <c r="G1" s="3"/>
      <c r="H1" s="3"/>
    </row>
    <row r="2" spans="1:8" ht="57.75" customHeight="1" x14ac:dyDescent="0.25">
      <c r="A2" s="5" t="s">
        <v>0</v>
      </c>
      <c r="B2" s="8" t="s">
        <v>1</v>
      </c>
      <c r="C2" s="7" t="s">
        <v>3</v>
      </c>
      <c r="D2" s="9" t="s">
        <v>4</v>
      </c>
      <c r="E2" s="9" t="s">
        <v>5</v>
      </c>
      <c r="F2" s="91" t="s">
        <v>76</v>
      </c>
      <c r="G2" s="6" t="s">
        <v>6</v>
      </c>
      <c r="H2" s="10" t="s">
        <v>7</v>
      </c>
    </row>
    <row r="3" spans="1:8" ht="18" customHeight="1" x14ac:dyDescent="0.25">
      <c r="A3" s="68"/>
      <c r="B3" s="69" t="s">
        <v>31</v>
      </c>
      <c r="C3" s="68"/>
      <c r="D3" s="68"/>
      <c r="E3" s="68"/>
      <c r="F3" s="68"/>
      <c r="G3" s="68"/>
      <c r="H3" s="70"/>
    </row>
    <row r="4" spans="1:8" ht="18" customHeight="1" x14ac:dyDescent="0.25">
      <c r="A4" s="12"/>
      <c r="B4" s="14"/>
      <c r="C4" s="13"/>
      <c r="D4" s="13"/>
      <c r="E4" s="13"/>
      <c r="F4" s="13"/>
      <c r="G4" s="13"/>
      <c r="H4" s="15"/>
    </row>
    <row r="5" spans="1:8" ht="50" x14ac:dyDescent="0.25">
      <c r="A5" s="16">
        <v>1</v>
      </c>
      <c r="B5" s="17" t="s">
        <v>35</v>
      </c>
      <c r="C5" s="18" t="s">
        <v>73</v>
      </c>
      <c r="D5" s="19" t="s">
        <v>9</v>
      </c>
      <c r="E5" s="19">
        <v>1</v>
      </c>
      <c r="F5" s="19"/>
      <c r="G5" s="20"/>
      <c r="H5" s="20">
        <f t="shared" ref="H5:H16" si="0">G5*E5</f>
        <v>0</v>
      </c>
    </row>
    <row r="6" spans="1:8" ht="37.5" x14ac:dyDescent="0.25">
      <c r="A6" s="16">
        <v>2</v>
      </c>
      <c r="B6" s="17" t="s">
        <v>38</v>
      </c>
      <c r="C6" s="18" t="s">
        <v>64</v>
      </c>
      <c r="D6" s="19" t="s">
        <v>9</v>
      </c>
      <c r="E6" s="19">
        <v>1</v>
      </c>
      <c r="F6" s="75"/>
      <c r="G6" s="20"/>
      <c r="H6" s="20">
        <f t="shared" si="0"/>
        <v>0</v>
      </c>
    </row>
    <row r="7" spans="1:8" ht="37.5" x14ac:dyDescent="0.25">
      <c r="A7" s="16">
        <v>3</v>
      </c>
      <c r="B7" s="59" t="s">
        <v>36</v>
      </c>
      <c r="C7" s="29" t="s">
        <v>37</v>
      </c>
      <c r="D7" s="19" t="s">
        <v>9</v>
      </c>
      <c r="E7" s="19">
        <v>1</v>
      </c>
      <c r="F7" s="72"/>
      <c r="G7" s="20"/>
      <c r="H7" s="20">
        <f t="shared" si="0"/>
        <v>0</v>
      </c>
    </row>
    <row r="8" spans="1:8" ht="50" x14ac:dyDescent="0.25">
      <c r="A8" s="16">
        <v>4</v>
      </c>
      <c r="B8" s="53" t="s">
        <v>20</v>
      </c>
      <c r="C8" s="29" t="s">
        <v>65</v>
      </c>
      <c r="D8" s="72" t="s">
        <v>9</v>
      </c>
      <c r="E8" s="72">
        <v>1</v>
      </c>
      <c r="F8" s="19"/>
      <c r="G8" s="73"/>
      <c r="H8" s="73">
        <f t="shared" si="0"/>
        <v>0</v>
      </c>
    </row>
    <row r="9" spans="1:8" ht="62.5" x14ac:dyDescent="0.25">
      <c r="A9" s="16">
        <v>5</v>
      </c>
      <c r="B9" s="53" t="s">
        <v>24</v>
      </c>
      <c r="C9" s="29" t="s">
        <v>66</v>
      </c>
      <c r="D9" s="72" t="s">
        <v>9</v>
      </c>
      <c r="E9" s="72">
        <v>2</v>
      </c>
      <c r="F9" s="19"/>
      <c r="G9" s="73"/>
      <c r="H9" s="73">
        <f t="shared" si="0"/>
        <v>0</v>
      </c>
    </row>
    <row r="10" spans="1:8" ht="75" x14ac:dyDescent="0.25">
      <c r="A10" s="16">
        <v>6</v>
      </c>
      <c r="B10" s="78" t="s">
        <v>47</v>
      </c>
      <c r="C10" s="55" t="s">
        <v>48</v>
      </c>
      <c r="D10" s="56" t="s">
        <v>9</v>
      </c>
      <c r="E10" s="19">
        <v>1</v>
      </c>
      <c r="F10" s="80"/>
      <c r="G10" s="20"/>
      <c r="H10" s="20">
        <f t="shared" si="0"/>
        <v>0</v>
      </c>
    </row>
    <row r="11" spans="1:8" ht="25" x14ac:dyDescent="0.25">
      <c r="A11" s="16">
        <v>7</v>
      </c>
      <c r="B11" s="54" t="s">
        <v>17</v>
      </c>
      <c r="C11" s="55" t="s">
        <v>74</v>
      </c>
      <c r="D11" s="56" t="s">
        <v>9</v>
      </c>
      <c r="E11" s="19">
        <v>1</v>
      </c>
      <c r="F11" s="80"/>
      <c r="G11" s="44"/>
      <c r="H11" s="44">
        <f t="shared" si="0"/>
        <v>0</v>
      </c>
    </row>
    <row r="12" spans="1:8" ht="37.5" x14ac:dyDescent="0.25">
      <c r="A12" s="16">
        <v>8</v>
      </c>
      <c r="B12" s="54" t="s">
        <v>39</v>
      </c>
      <c r="C12" s="55" t="s">
        <v>69</v>
      </c>
      <c r="D12" s="45" t="s">
        <v>9</v>
      </c>
      <c r="E12" s="19">
        <v>1</v>
      </c>
      <c r="F12" s="19"/>
      <c r="G12" s="44"/>
      <c r="H12" s="44">
        <f t="shared" si="0"/>
        <v>0</v>
      </c>
    </row>
    <row r="13" spans="1:8" ht="37.5" x14ac:dyDescent="0.25">
      <c r="A13" s="16">
        <v>9</v>
      </c>
      <c r="B13" s="71" t="s">
        <v>40</v>
      </c>
      <c r="C13" s="83" t="s">
        <v>68</v>
      </c>
      <c r="D13" s="72" t="s">
        <v>9</v>
      </c>
      <c r="E13" s="72">
        <v>1</v>
      </c>
      <c r="F13" s="19"/>
      <c r="G13" s="73"/>
      <c r="H13" s="73">
        <f t="shared" si="0"/>
        <v>0</v>
      </c>
    </row>
    <row r="14" spans="1:8" ht="13" x14ac:dyDescent="0.25">
      <c r="A14" s="16">
        <v>10</v>
      </c>
      <c r="B14" s="31" t="s">
        <v>41</v>
      </c>
      <c r="C14" s="29" t="s">
        <v>67</v>
      </c>
      <c r="D14" s="19" t="s">
        <v>9</v>
      </c>
      <c r="E14" s="19">
        <v>1</v>
      </c>
      <c r="F14" s="19"/>
      <c r="G14" s="20"/>
      <c r="H14" s="20">
        <f t="shared" si="0"/>
        <v>0</v>
      </c>
    </row>
    <row r="15" spans="1:8" ht="25" x14ac:dyDescent="0.25">
      <c r="A15" s="16">
        <v>11</v>
      </c>
      <c r="B15" s="31" t="s">
        <v>18</v>
      </c>
      <c r="C15" s="30" t="s">
        <v>49</v>
      </c>
      <c r="D15" s="19" t="s">
        <v>11</v>
      </c>
      <c r="E15" s="19">
        <v>1</v>
      </c>
      <c r="F15" s="19"/>
      <c r="G15" s="20"/>
      <c r="H15" s="20">
        <f t="shared" si="0"/>
        <v>0</v>
      </c>
    </row>
    <row r="16" spans="1:8" ht="25.5" thickBot="1" x14ac:dyDescent="0.3">
      <c r="A16" s="16">
        <v>12</v>
      </c>
      <c r="B16" s="31" t="s">
        <v>10</v>
      </c>
      <c r="C16" s="30" t="s">
        <v>29</v>
      </c>
      <c r="D16" s="19" t="s">
        <v>11</v>
      </c>
      <c r="E16" s="19">
        <v>1</v>
      </c>
      <c r="F16" s="19"/>
      <c r="G16" s="20"/>
      <c r="H16" s="20">
        <f t="shared" si="0"/>
        <v>0</v>
      </c>
    </row>
    <row r="17" spans="1:8" ht="23.25" customHeight="1" thickBot="1" x14ac:dyDescent="0.4">
      <c r="A17" s="21"/>
      <c r="B17" s="23" t="s">
        <v>8</v>
      </c>
      <c r="C17" s="22"/>
      <c r="D17" s="24"/>
      <c r="E17" s="24"/>
      <c r="F17" s="22"/>
      <c r="G17" s="22"/>
      <c r="H17" s="25">
        <f>SUM(H5:H16)</f>
        <v>0</v>
      </c>
    </row>
    <row r="18" spans="1:8" x14ac:dyDescent="0.25">
      <c r="F18" s="11"/>
    </row>
    <row r="19" spans="1:8" ht="25" customHeight="1" x14ac:dyDescent="0.25">
      <c r="F19" s="11"/>
      <c r="H19" s="46"/>
    </row>
    <row r="20" spans="1:8" ht="25" customHeight="1" x14ac:dyDescent="0.25">
      <c r="F20" s="11"/>
    </row>
    <row r="21" spans="1:8" ht="25" customHeight="1" x14ac:dyDescent="0.25">
      <c r="F21" s="11"/>
    </row>
    <row r="22" spans="1:8" s="26" customFormat="1" ht="25" customHeight="1" x14ac:dyDescent="0.25">
      <c r="B22" s="11"/>
      <c r="C22" s="11"/>
      <c r="D22" s="27"/>
      <c r="E22" s="27"/>
      <c r="F22" s="11"/>
      <c r="G22" s="11"/>
      <c r="H22" s="11"/>
    </row>
    <row r="23" spans="1:8" s="26" customFormat="1" ht="25" customHeight="1" x14ac:dyDescent="0.25">
      <c r="B23" s="11"/>
      <c r="C23" s="11"/>
      <c r="D23" s="27"/>
      <c r="E23" s="27"/>
      <c r="F23" s="11"/>
      <c r="G23" s="11"/>
      <c r="H23" s="11"/>
    </row>
    <row r="24" spans="1:8" s="26" customFormat="1" ht="25" customHeight="1" x14ac:dyDescent="0.25">
      <c r="B24" s="11"/>
      <c r="C24" s="11"/>
      <c r="D24" s="27"/>
      <c r="E24" s="27"/>
      <c r="F24" s="11"/>
      <c r="G24" s="11"/>
      <c r="H24" s="11"/>
    </row>
    <row r="25" spans="1:8" s="26" customFormat="1" ht="25" customHeight="1" x14ac:dyDescent="0.25">
      <c r="B25" s="11"/>
      <c r="C25" s="11"/>
      <c r="D25" s="27"/>
      <c r="E25" s="27"/>
      <c r="F25" s="11"/>
      <c r="G25" s="11"/>
      <c r="H25" s="11"/>
    </row>
    <row r="26" spans="1:8" s="26" customFormat="1" ht="25" customHeight="1" x14ac:dyDescent="0.25">
      <c r="B26" s="11"/>
      <c r="C26" s="11"/>
      <c r="D26" s="27"/>
      <c r="E26" s="27"/>
      <c r="F26" s="27"/>
      <c r="G26" s="11"/>
      <c r="H26" s="11"/>
    </row>
    <row r="27" spans="1:8" s="26" customFormat="1" ht="25" customHeight="1" x14ac:dyDescent="0.25">
      <c r="B27" s="11"/>
      <c r="C27" s="11"/>
      <c r="D27" s="27"/>
      <c r="E27" s="27"/>
      <c r="F27" s="27"/>
      <c r="G27" s="11"/>
      <c r="H27" s="11"/>
    </row>
    <row r="28" spans="1:8" s="26" customFormat="1" ht="25" customHeight="1" x14ac:dyDescent="0.25">
      <c r="B28" s="11"/>
      <c r="C28" s="11"/>
      <c r="D28" s="27"/>
      <c r="E28" s="27"/>
      <c r="F28" s="27"/>
      <c r="G28" s="11"/>
      <c r="H28" s="11"/>
    </row>
    <row r="29" spans="1:8" s="26" customFormat="1" ht="25" customHeight="1" x14ac:dyDescent="0.25">
      <c r="B29" s="11"/>
      <c r="C29" s="11"/>
      <c r="D29" s="27"/>
      <c r="E29" s="27"/>
      <c r="F29" s="27"/>
      <c r="G29" s="11"/>
      <c r="H29" s="11"/>
    </row>
    <row r="30" spans="1:8" s="26" customFormat="1" ht="25" customHeight="1" x14ac:dyDescent="0.25">
      <c r="B30" s="11"/>
      <c r="C30" s="11"/>
      <c r="D30" s="27"/>
      <c r="E30" s="27"/>
      <c r="F30" s="27"/>
      <c r="G30" s="11"/>
      <c r="H30" s="11"/>
    </row>
    <row r="31" spans="1:8" s="26" customFormat="1" ht="15" customHeight="1" x14ac:dyDescent="0.25">
      <c r="B31" s="11"/>
      <c r="C31" s="11"/>
      <c r="D31" s="27"/>
      <c r="E31" s="27"/>
      <c r="F31" s="27"/>
      <c r="G31" s="11"/>
      <c r="H31" s="11"/>
    </row>
    <row r="32" spans="1:8" s="26" customFormat="1" ht="25" customHeight="1" x14ac:dyDescent="0.25">
      <c r="B32" s="11"/>
      <c r="C32" s="11"/>
      <c r="D32" s="27"/>
      <c r="E32" s="27"/>
      <c r="F32" s="27"/>
      <c r="G32" s="11"/>
      <c r="H32" s="11"/>
    </row>
    <row r="33" spans="2:8" s="26" customFormat="1" ht="18" customHeight="1" x14ac:dyDescent="0.25">
      <c r="B33" s="11"/>
      <c r="C33" s="11"/>
      <c r="D33" s="27"/>
      <c r="E33" s="27"/>
      <c r="F33" s="27"/>
      <c r="G33" s="11"/>
      <c r="H33" s="11"/>
    </row>
    <row r="34" spans="2:8" s="26" customFormat="1" ht="25" customHeight="1" x14ac:dyDescent="0.25">
      <c r="B34" s="11"/>
      <c r="C34" s="11"/>
      <c r="D34" s="27"/>
      <c r="E34" s="27"/>
      <c r="F34" s="27"/>
      <c r="G34" s="11"/>
      <c r="H34" s="11"/>
    </row>
    <row r="35" spans="2:8" s="26" customFormat="1" ht="25" customHeight="1" x14ac:dyDescent="0.25">
      <c r="B35" s="11"/>
      <c r="C35" s="11"/>
      <c r="D35" s="27"/>
      <c r="E35" s="27"/>
      <c r="F35" s="27"/>
      <c r="G35" s="11"/>
      <c r="H35" s="11"/>
    </row>
  </sheetData>
  <sheetProtection selectLockedCells="1" selectUnlockedCells="1"/>
  <autoFilter ref="A2:H35" xr:uid="{7A201343-2B4E-4FCC-97F1-EFA1AF06BBAC}"/>
  <dataConsolidate/>
  <pageMargins left="0.74803149606299213" right="0.74803149606299213" top="0.98425196850393704" bottom="0.98425196850393704" header="0.51181102362204722" footer="0.51181102362204722"/>
  <pageSetup paperSize="9" scale="56" firstPageNumber="0" fitToHeight="6" orientation="portrait" r:id="rId1"/>
  <headerFooter alignWithMargins="0">
    <oddFooter>&amp;C&amp;P/&amp;N</oddFooter>
  </headerFooter>
  <rowBreaks count="1" manualBreakCount="1">
    <brk id="3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13</vt:i4>
      </vt:variant>
    </vt:vector>
  </HeadingPairs>
  <TitlesOfParts>
    <vt:vector size="18" baseType="lpstr">
      <vt:lpstr>Rekapitulace</vt:lpstr>
      <vt:lpstr>316</vt:lpstr>
      <vt:lpstr>317</vt:lpstr>
      <vt:lpstr>323</vt:lpstr>
      <vt:lpstr>101</vt:lpstr>
      <vt:lpstr>'101'!Excel_BuiltIn_Print_Titles_1</vt:lpstr>
      <vt:lpstr>'316'!Excel_BuiltIn_Print_Titles_1</vt:lpstr>
      <vt:lpstr>'317'!Excel_BuiltIn_Print_Titles_1</vt:lpstr>
      <vt:lpstr>'323'!Excel_BuiltIn_Print_Titles_1</vt:lpstr>
      <vt:lpstr>'101'!Názvy_tisku</vt:lpstr>
      <vt:lpstr>'316'!Názvy_tisku</vt:lpstr>
      <vt:lpstr>'317'!Názvy_tisku</vt:lpstr>
      <vt:lpstr>'323'!Názvy_tisku</vt:lpstr>
      <vt:lpstr>'101'!Oblast_tisku</vt:lpstr>
      <vt:lpstr>'316'!Oblast_tisku</vt:lpstr>
      <vt:lpstr>'317'!Oblast_tisku</vt:lpstr>
      <vt:lpstr>'323'!Oblast_tisku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MAT0019</cp:lastModifiedBy>
  <dcterms:created xsi:type="dcterms:W3CDTF">2020-08-10T08:53:14Z</dcterms:created>
  <dcterms:modified xsi:type="dcterms:W3CDTF">2023-07-03T08:33:01Z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