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<sst xmlns="http://schemas.openxmlformats.org/spreadsheetml/2006/main" count="56" uniqueCount="38">
  <si>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</si>
  <si>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</si>
  <si>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</si>
  <si>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</si>
  <si>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</si>
  <si>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</si>
  <si>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</si>
  <si>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</si>
  <si>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</si>
  <si>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</si>
  <si>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</si>
  <si>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</si>
  <si>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</si>
  <si>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</si>
  <si>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</si>
  <si>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</si>
  <si>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</si>
  <si>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</si>
  <si>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</si>
  <si>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</si>
  <si>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</si>
  <si>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</si>
  <si>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</si>
  <si>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</si>
  <si>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</si>
  <si>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</si>
  <si>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</si>
  <si>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</si>
  <si>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</si>
  <si>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</si>
  <si>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2172/15</t>
  </si>
  <si>
    <t>708 00</t>
  </si>
  <si>
    <t>Ostrava-Poruba</t>
  </si>
  <si>
    <t>17. listopadu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</si>
  <si>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18/2023</t>
    </r>
  </si>
  <si>
    <t>DNS_dalsi_AVT_ATYP</t>
  </si>
  <si>
    <t>doc. Ing. Petr Gajdoš, Ph.D.
petr.gajdos@vsb.cz
+420597325960</t>
  </si>
  <si>
    <t>FEI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</si>
</sst>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2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4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59" t="s">
        <v>2</v>
      </c>
      <c r="B5" s="61" t="s">
        <v>3</v>
      </c>
      <c r="C5" s="63" t="s">
        <v>4</v>
      </c>
      <c r="D5" s="67" t="s">
        <v>5</v>
      </c>
      <c r="E5" s="67" t="s">
        <v>6</v>
      </c>
      <c r="F5" s="69" t="s">
        <v>7</v>
      </c>
      <c r="G5" s="70"/>
      <c r="H5" s="69" t="s">
        <v>8</v>
      </c>
      <c r="I5" s="70"/>
      <c r="J5" s="3" t="s">
        <v>9</v>
      </c>
      <c r="K5" s="67" t="s">
        <v>10</v>
      </c>
      <c r="L5" s="63" t="s">
        <v>11</v>
      </c>
      <c r="M5" s="3" t="s">
        <v>12</v>
      </c>
      <c r="N5" s="63" t="s">
        <v>13</v>
      </c>
      <c r="O5" s="65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0"/>
      <c r="B6" s="62"/>
      <c r="C6" s="64"/>
      <c r="D6" s="68"/>
      <c r="E6" s="68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68"/>
      <c r="L6" s="64"/>
      <c r="M6" s="35" t="s">
        <v>18</v>
      </c>
      <c r="N6" s="64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6">
        <v>60005591</v>
      </c>
      <c r="B7" s="45">
        <v>10</v>
      </c>
      <c r="C7" s="73" t="s">
        <v>35</v>
      </c>
      <c r="D7" s="43">
        <v>20</v>
      </c>
      <c r="E7" s="42" t="s">
        <v>29</v>
      </c>
      <c r="F7" s="24">
        <v>10000</v>
      </c>
      <c r="G7" s="24">
        <f aca="true" t="shared" si="0" ref="G7:G9">D7*F7</f>
        <v>200000</v>
      </c>
      <c r="H7" s="25" t="s">
        <v>19</v>
      </c>
      <c r="I7" s="33" t="e">
        <f aca="true" t="shared" si="1" ref="I7:I9">H7*D7</f>
        <v>#VALUE!</v>
      </c>
      <c r="J7" s="47" t="s">
        <v>36</v>
      </c>
      <c r="K7" s="47" t="s">
        <v>37</v>
      </c>
      <c r="L7" s="47" t="s">
        <v>33</v>
      </c>
      <c r="M7" s="47" t="s">
        <v>30</v>
      </c>
      <c r="N7" s="47" t="s">
        <v>31</v>
      </c>
      <c r="O7" s="71" t="s">
        <v>32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46">
        <v>60005591</v>
      </c>
      <c r="B8" s="45">
        <v>20</v>
      </c>
      <c r="C8" s="42" t="s">
        <v>35</v>
      </c>
      <c r="D8" s="43">
        <v>20</v>
      </c>
      <c r="E8" s="42" t="s">
        <v>29</v>
      </c>
      <c r="F8" s="24">
        <v>5000</v>
      </c>
      <c r="G8" s="24">
        <f t="shared" si="0"/>
        <v>100000</v>
      </c>
      <c r="H8" s="25" t="s">
        <v>19</v>
      </c>
      <c r="I8" s="33" t="e">
        <f t="shared" si="1"/>
        <v>#VALUE!</v>
      </c>
      <c r="J8" s="48"/>
      <c r="K8" s="48"/>
      <c r="L8" s="48"/>
      <c r="M8" s="48"/>
      <c r="N8" s="48"/>
      <c r="O8" s="72"/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6">
        <v>60005591</v>
      </c>
      <c r="B9" s="45">
        <v>30</v>
      </c>
      <c r="C9" s="42" t="s">
        <v>35</v>
      </c>
      <c r="D9" s="43">
        <v>19</v>
      </c>
      <c r="E9" s="42" t="s">
        <v>29</v>
      </c>
      <c r="F9" s="24">
        <v>4700</v>
      </c>
      <c r="G9" s="24">
        <f t="shared" si="0"/>
        <v>89300</v>
      </c>
      <c r="H9" s="25" t="s">
        <v>19</v>
      </c>
      <c r="I9" s="33" t="e">
        <f t="shared" si="1"/>
        <v>#VALUE!</v>
      </c>
      <c r="J9" s="48"/>
      <c r="K9" s="48"/>
      <c r="L9" s="48"/>
      <c r="M9" s="48"/>
      <c r="N9" s="48"/>
      <c r="O9" s="72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6">
        <v>60005591</v>
      </c>
      <c r="B10" s="45">
        <v>40</v>
      </c>
      <c r="C10" s="42" t="s">
        <v>35</v>
      </c>
      <c r="D10" s="43">
        <v>22</v>
      </c>
      <c r="E10" s="42" t="s">
        <v>29</v>
      </c>
      <c r="F10" s="24">
        <v>35000</v>
      </c>
      <c r="G10" s="24">
        <f aca="true" t="shared" si="2" ref="G10">D10*F10</f>
        <v>770000</v>
      </c>
      <c r="H10" s="25" t="s">
        <v>19</v>
      </c>
      <c r="I10" s="33" t="e">
        <f aca="true" t="shared" si="3" ref="I10">H10*D10</f>
        <v>#VALUE!</v>
      </c>
      <c r="J10" s="48"/>
      <c r="K10" s="48"/>
      <c r="L10" s="48"/>
      <c r="M10" s="48"/>
      <c r="N10" s="48"/>
      <c r="O10" s="72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6">
        <v>60005591</v>
      </c>
      <c r="B11" s="45">
        <v>50</v>
      </c>
      <c r="C11" s="42" t="s">
        <v>35</v>
      </c>
      <c r="D11" s="43">
        <v>19</v>
      </c>
      <c r="E11" s="42" t="s">
        <v>29</v>
      </c>
      <c r="F11" s="24">
        <v>4100</v>
      </c>
      <c r="G11" s="24">
        <f aca="true" t="shared" si="4" ref="G11">D11*F11</f>
        <v>77900</v>
      </c>
      <c r="H11" s="25" t="s">
        <v>19</v>
      </c>
      <c r="I11" s="33" t="e">
        <f aca="true" t="shared" si="5" ref="I11">H11*D11</f>
        <v>#VALUE!</v>
      </c>
      <c r="J11" s="48"/>
      <c r="K11" s="48"/>
      <c r="L11" s="48"/>
      <c r="M11" s="48"/>
      <c r="N11" s="48"/>
      <c r="O11" s="72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6">
        <v>60005591</v>
      </c>
      <c r="B12" s="45">
        <v>60</v>
      </c>
      <c r="C12" s="42" t="s">
        <v>35</v>
      </c>
      <c r="D12" s="43">
        <v>19</v>
      </c>
      <c r="E12" s="42" t="s">
        <v>29</v>
      </c>
      <c r="F12" s="24">
        <v>2800</v>
      </c>
      <c r="G12" s="24">
        <f aca="true" t="shared" si="6" ref="G12">D12*F12</f>
        <v>53200</v>
      </c>
      <c r="H12" s="25" t="s">
        <v>19</v>
      </c>
      <c r="I12" s="33" t="e">
        <f aca="true" t="shared" si="7" ref="I12">H12*D12</f>
        <v>#VALUE!</v>
      </c>
      <c r="J12" s="48"/>
      <c r="K12" s="48"/>
      <c r="L12" s="48"/>
      <c r="M12" s="48"/>
      <c r="N12" s="48"/>
      <c r="O12" s="72"/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5" thickBot="1" thickTop="1">
      <c r="A13" s="54" t="s">
        <v>20</v>
      </c>
      <c r="B13" s="55"/>
      <c r="C13" s="55"/>
      <c r="D13" s="55"/>
      <c r="E13" s="55"/>
      <c r="F13" s="55"/>
      <c r="G13" s="36">
        <f>SUM(G7:G12)</f>
        <v>1290400</v>
      </c>
      <c r="H13" s="23"/>
      <c r="I13" s="23"/>
      <c r="J13" s="23"/>
      <c r="K13" s="27"/>
      <c r="L13" s="13"/>
      <c r="M13" s="13"/>
      <c r="N13" s="13"/>
      <c r="O13" s="3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5" thickBot="1" thickTop="1">
      <c r="A14" s="51" t="s">
        <v>21</v>
      </c>
      <c r="B14" s="52"/>
      <c r="C14" s="52"/>
      <c r="D14" s="52"/>
      <c r="E14" s="52"/>
      <c r="F14" s="52"/>
      <c r="G14" s="52"/>
      <c r="H14" s="53"/>
      <c r="I14" s="4" t="e">
        <f>SUM(I7:I12)</f>
        <v>#VALUE!</v>
      </c>
      <c r="J14" s="14"/>
      <c r="K14" s="28"/>
      <c r="L14" s="17"/>
      <c r="M14" s="18"/>
      <c r="N14" s="17"/>
      <c r="O14" s="4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13.5" thickBot="1" thickTop="1">
      <c r="A15" s="8" t="s">
        <v>22</v>
      </c>
      <c r="B15" s="10"/>
      <c r="C15" s="7"/>
      <c r="D15" s="8"/>
      <c r="E15" s="7"/>
      <c r="F15" s="9"/>
      <c r="G15" s="9"/>
      <c r="H15" s="7"/>
      <c r="I15" s="7"/>
      <c r="J15" s="7"/>
      <c r="K15" s="29"/>
      <c r="L15" s="7"/>
      <c r="M15" s="8"/>
      <c r="N15" s="7"/>
      <c r="O15" s="4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13" thickBot="1">
      <c r="A16" s="8" t="s">
        <v>23</v>
      </c>
      <c r="B16" s="49" t="s">
        <v>19</v>
      </c>
      <c r="C16" s="50"/>
      <c r="D16" s="50"/>
      <c r="E16" s="50"/>
      <c r="F16" s="10" t="s">
        <v>24</v>
      </c>
      <c r="G16" s="7"/>
      <c r="H16" s="11"/>
      <c r="I16" s="7"/>
      <c r="J16" s="8"/>
      <c r="K16" s="29"/>
      <c r="L16" s="7"/>
      <c r="M16" s="8"/>
      <c r="N16" s="7"/>
      <c r="O16" s="4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2:15" ht="23.15" customHeight="1">
      <c r="B17" s="10"/>
      <c r="C17" s="7"/>
      <c r="D17" s="8"/>
      <c r="E17" s="7"/>
      <c r="F17" s="11"/>
      <c r="G17" s="11"/>
      <c r="H17" s="12" t="s">
        <v>25</v>
      </c>
      <c r="I17" s="7"/>
      <c r="J17" s="8"/>
      <c r="K17" s="29"/>
      <c r="L17" s="7"/>
      <c r="M17" s="8"/>
      <c r="N17" s="7"/>
      <c r="O17" s="41"/>
    </row>
    <row r="18" spans="2:15" ht="12.75">
      <c r="B18" s="10"/>
      <c r="C18" s="7"/>
      <c r="D18" s="19"/>
      <c r="E18" s="7"/>
      <c r="F18" s="11"/>
      <c r="G18" s="11"/>
      <c r="H18" s="12"/>
      <c r="I18" s="7"/>
      <c r="J18" s="8"/>
      <c r="K18" s="29"/>
      <c r="L18" s="7"/>
      <c r="M18" s="8"/>
      <c r="N18" s="7"/>
      <c r="O18" s="41"/>
    </row>
    <row r="19" spans="2:15" ht="12.75">
      <c r="B19" s="10"/>
      <c r="C19" s="7"/>
      <c r="D19" s="19"/>
      <c r="E19" s="7"/>
      <c r="F19" s="11"/>
      <c r="G19" s="9"/>
      <c r="H19" s="12"/>
      <c r="I19" s="7"/>
      <c r="J19" s="8"/>
      <c r="K19" s="29"/>
      <c r="L19" s="7"/>
      <c r="M19" s="8"/>
      <c r="N19" s="7"/>
      <c r="O19" s="41"/>
    </row>
    <row r="20" spans="2:15" ht="12.75">
      <c r="B20" s="10"/>
      <c r="C20" s="7"/>
      <c r="D20" s="19"/>
      <c r="E20" s="7"/>
      <c r="F20" s="11"/>
      <c r="G20" s="11"/>
      <c r="H20" s="12"/>
      <c r="I20" s="7"/>
      <c r="J20" s="8"/>
      <c r="K20" s="29"/>
      <c r="L20" s="7"/>
      <c r="M20" s="8"/>
      <c r="N20" s="7"/>
      <c r="O20" s="41"/>
    </row>
    <row r="21" spans="2:15" ht="14.5">
      <c r="B21" s="10"/>
      <c r="C21" s="44"/>
      <c r="D21" s="19"/>
      <c r="E21" s="7"/>
      <c r="F21" s="11"/>
      <c r="G21" s="11"/>
      <c r="H21" s="11"/>
      <c r="I21" s="12"/>
      <c r="J21" s="8"/>
      <c r="K21" s="29"/>
      <c r="L21" s="16"/>
      <c r="M21" s="16"/>
      <c r="N21" s="16"/>
      <c r="O21" s="30"/>
    </row>
    <row r="22" spans="2:15" ht="14.5">
      <c r="B22" s="10"/>
      <c r="C22" s="44"/>
      <c r="D22" s="19"/>
      <c r="E22" s="7"/>
      <c r="F22" s="8"/>
      <c r="G22" s="7"/>
      <c r="H22" s="7"/>
      <c r="I22" s="7"/>
      <c r="J22" s="16" t="s">
        <v>26</v>
      </c>
      <c r="K22" s="30"/>
      <c r="L22" s="15"/>
      <c r="M22" s="15"/>
      <c r="N22" s="15"/>
      <c r="O22" s="31"/>
    </row>
    <row r="23" spans="2:15" ht="12.75">
      <c r="B23" s="10"/>
      <c r="C23" s="44"/>
      <c r="D23" s="19"/>
      <c r="E23" s="7"/>
      <c r="F23" s="7"/>
      <c r="G23" s="7"/>
      <c r="H23" s="7"/>
      <c r="I23" s="7"/>
      <c r="J23" s="15" t="s">
        <v>27</v>
      </c>
      <c r="K23" s="31"/>
      <c r="L23" s="15"/>
      <c r="M23" s="15"/>
      <c r="N23" s="15"/>
      <c r="O23" s="31"/>
    </row>
    <row r="24" spans="2:11" ht="12.75">
      <c r="B24" s="10"/>
      <c r="C24" s="44"/>
      <c r="D24" s="19"/>
      <c r="E24" s="7"/>
      <c r="F24" s="7"/>
      <c r="G24" s="7"/>
      <c r="H24" s="7"/>
      <c r="I24" s="7"/>
      <c r="J24" s="15" t="s">
        <v>28</v>
      </c>
      <c r="K24" s="31"/>
    </row>
    <row r="25" spans="3:4" ht="12.75">
      <c r="C25" s="2"/>
      <c r="D25" s="22"/>
    </row>
    <row r="26" spans="3:4" ht="12.75">
      <c r="C26" s="2"/>
      <c r="D26" s="22"/>
    </row>
    <row r="27" spans="3:5" ht="12.75">
      <c r="C27" s="2"/>
      <c r="D27" s="22"/>
      <c r="E27" s="22"/>
    </row>
    <row r="28" ht="12.75">
      <c r="D28" s="22"/>
    </row>
    <row r="29" ht="12.75">
      <c r="D29" s="22"/>
    </row>
    <row r="30" ht="12.75">
      <c r="D30" s="22"/>
    </row>
    <row r="31" spans="4:6" ht="12.75">
      <c r="D31" s="22"/>
      <c r="F31" s="37"/>
    </row>
    <row r="32" ht="12.75">
      <c r="D32" s="22"/>
    </row>
  </sheetData>
  <mergeCells count="23">
    <mergeCell ref="N7:N12"/>
    <mergeCell ref="O7:O12"/>
    <mergeCell ref="J7:J12"/>
    <mergeCell ref="K7:K12"/>
    <mergeCell ref="L7:L12"/>
    <mergeCell ref="M7:M12"/>
    <mergeCell ref="H5:I5"/>
    <mergeCell ref="B16:E16"/>
    <mergeCell ref="A14:H14"/>
    <mergeCell ref="A13:F13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2023-05-23T08:56:28Z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