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05_2023_SAP_Unor_2_pol\"/>
    </mc:Choice>
  </mc:AlternateContent>
  <xr:revisionPtr revIDLastSave="17" documentId="14_{73EFA528-6C64-4794-B8A3-E3ADA08511A4}" xr6:coauthVersionLast="36" xr6:coauthVersionMax="47" xr10:uidLastSave="{F0AD7DEF-98EE-4095-84A1-FD79386CDDF8}"/>
  <bookViews>
    <workbookView xWindow="2240" yWindow="2240" windowWidth="16960" windowHeight="5320" xr2:uid="{00000000-000D-0000-FFFF-FFFF00000000}"/>
  </bookViews>
  <sheets>
    <sheet name="Sheet1" sheetId="1" r:id="rId1"/>
  </sheets>
  <calcPr calcId="191028"/>
  <fileRecoveryPr repairLoad="1"/>
</workbook>
</file>

<file path=xl/calcChain.xml><?xml version="1.0" encoding="utf-8"?>
<calcChain xmlns="http://schemas.openxmlformats.org/spreadsheetml/2006/main">
  <c r="I13" i="1" l="1"/>
  <c r="G13" i="1"/>
  <c r="I12" i="1"/>
  <c r="G12" i="1"/>
  <c r="I11" i="1"/>
  <c r="G11" i="1"/>
  <c r="I10" i="1"/>
  <c r="G10" i="1"/>
  <c r="I9" i="1"/>
  <c r="G9" i="1"/>
  <c r="I7" i="1" l="1"/>
  <c r="I15" i="1" s="1"/>
  <c r="G7" i="1"/>
  <c r="I8" i="1" l="1"/>
  <c r="G8" i="1"/>
  <c r="G14" i="1" l="1"/>
</calcChain>
</file>

<file path=xl/sharedStrings.xml><?xml version="1.0" encoding="utf-8"?>
<sst xmlns="http://schemas.openxmlformats.org/spreadsheetml/2006/main" count="93" uniqueCount="52">
  <si>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</si>
  <si>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</si>
  <si>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</si>
  <si>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</si>
  <si>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</si>
  <si>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</si>
  <si>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</si>
  <si>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</si>
  <si>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</si>
  <si>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</si>
  <si>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</si>
  <si>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</si>
  <si>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</si>
  <si>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</si>
  <si>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</si>
  <si>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</si>
  <si>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</si>
  <si>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</si>
  <si>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</si>
  <si>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</si>
  <si>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</si>
  <si>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</si>
  <si>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</si>
  <si>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</si>
  <si>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</si>
  <si>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</si>
  <si>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</si>
  <si>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</si>
  <si>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</si>
  <si>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</si>
  <si>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DNS_NB_ATYP</t>
  </si>
  <si>
    <t>DNS_LCD27"_4K</t>
  </si>
  <si>
    <t>DNS_LCD_ATYP</t>
  </si>
  <si>
    <t>17. listopadu</t>
  </si>
  <si>
    <t>2172/15</t>
  </si>
  <si>
    <t>708 00</t>
  </si>
  <si>
    <t>Ostrava-Poruba</t>
  </si>
  <si>
    <t>Studentská</t>
  </si>
  <si>
    <t>6231/1B</t>
  </si>
  <si>
    <t>IT4I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</si>
  <si>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5/2023</t>
    </r>
  </si>
  <si>
    <t>DNS_PC_typ_A</t>
  </si>
  <si>
    <t>DNS_TISK multi ČB</t>
  </si>
  <si>
    <t>Renáta Hmurová 
renata.hmurova@vsb.cz
+420597325506</t>
  </si>
  <si>
    <t>Bc. Pavel Eliáš 
pavel.elias@vsb.cz
+420596994573</t>
  </si>
  <si>
    <t/>
  </si>
  <si>
    <t>Rektorát</t>
  </si>
  <si>
    <t>9830 - Ústřední knihovna</t>
  </si>
  <si>
    <t>Vladěna Hlavatá 
vladena.hlavata@vsb.cz
+420 596 999 586</t>
  </si>
  <si>
    <t>Institut tělesné výchovy a sportu</t>
  </si>
  <si>
    <t>6175/5</t>
  </si>
  <si>
    <t xml:space="preserve">Ing. Alena Krátká
alena.kratka@vsb.cz
+420 596 993 755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</si>
</sst>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vertical="center"/>
    </xf>
    <xf numFmtId="4" fontId="0" fillId="0" borderId="20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vertical="center"/>
    </xf>
    <xf numFmtId="165" fontId="2" fillId="0" borderId="23" xfId="0" applyNumberFormat="1" applyFont="1" applyBorder="1" applyAlignment="1">
      <alignment horizontal="right" vertical="center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0" borderId="23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33"/>
  <sheetViews>
    <sheetView tabSelected="1" zoomScale="80" zoomScaleNormal="80" workbookViewId="0">
      <selection sqref="A1:O1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6.26953125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2" bestFit="1" customWidth="1"/>
  </cols>
  <sheetData>
    <row r="1" spans="1:130" ht="18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30" ht="18.5" x14ac:dyDescent="0.25">
      <c r="A2" s="83" t="s">
        <v>40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30" ht="24" customHeight="1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30" ht="4.5" customHeight="1" thickBot="1" x14ac:dyDescent="0.3">
      <c r="A4" s="38"/>
      <c r="B4" s="20"/>
      <c r="C4" s="2"/>
      <c r="D4" s="5"/>
      <c r="E4" s="5"/>
      <c r="F4" s="2"/>
      <c r="G4" s="2"/>
      <c r="H4" s="2"/>
      <c r="I4" s="2"/>
      <c r="J4" s="2"/>
      <c r="K4" s="26"/>
      <c r="L4" s="2"/>
      <c r="M4" s="2"/>
      <c r="N4" s="2"/>
      <c r="O4" s="5"/>
    </row>
    <row r="5" spans="1:130" s="1" customFormat="1" ht="16.399999999999999" customHeight="1" thickTop="1" thickBot="1" x14ac:dyDescent="0.3">
      <c r="A5" s="85" t="s">
        <v>2</v>
      </c>
      <c r="B5" s="87" t="s">
        <v>3</v>
      </c>
      <c r="C5" s="89" t="s">
        <v>4</v>
      </c>
      <c r="D5" s="93" t="s">
        <v>5</v>
      </c>
      <c r="E5" s="93" t="s">
        <v>6</v>
      </c>
      <c r="F5" s="95" t="s">
        <v>7</v>
      </c>
      <c r="G5" s="96"/>
      <c r="H5" s="95" t="s">
        <v>8</v>
      </c>
      <c r="I5" s="96"/>
      <c r="J5" s="3" t="s">
        <v>9</v>
      </c>
      <c r="K5" s="93" t="s">
        <v>10</v>
      </c>
      <c r="L5" s="89" t="s">
        <v>11</v>
      </c>
      <c r="M5" s="3" t="s">
        <v>12</v>
      </c>
      <c r="N5" s="89" t="s">
        <v>13</v>
      </c>
      <c r="O5" s="91" t="s">
        <v>14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s="1" customFormat="1" ht="16.399999999999999" customHeight="1" thickBot="1" x14ac:dyDescent="0.3">
      <c r="A6" s="86"/>
      <c r="B6" s="88"/>
      <c r="C6" s="90"/>
      <c r="D6" s="94"/>
      <c r="E6" s="94"/>
      <c r="F6" s="34" t="s">
        <v>15</v>
      </c>
      <c r="G6" s="34" t="s">
        <v>16</v>
      </c>
      <c r="H6" s="34" t="s">
        <v>15</v>
      </c>
      <c r="I6" s="34" t="s">
        <v>16</v>
      </c>
      <c r="J6" s="35" t="s">
        <v>17</v>
      </c>
      <c r="K6" s="94"/>
      <c r="L6" s="90"/>
      <c r="M6" s="35" t="s">
        <v>18</v>
      </c>
      <c r="N6" s="90"/>
      <c r="O6" s="92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38.15" customHeight="1" thickTop="1" thickBot="1" x14ac:dyDescent="0.3">
      <c r="A7" s="56">
        <v>60005509</v>
      </c>
      <c r="B7" s="57">
        <v>10</v>
      </c>
      <c r="C7" s="46" t="s">
        <v>30</v>
      </c>
      <c r="D7" s="47">
        <v>1</v>
      </c>
      <c r="E7" s="46" t="s">
        <v>29</v>
      </c>
      <c r="F7" s="58">
        <v>31000</v>
      </c>
      <c r="G7" s="48">
        <f t="shared" ref="G7" si="0">D7*F7</f>
        <v>31000</v>
      </c>
      <c r="H7" s="49" t="s">
        <v>19</v>
      </c>
      <c r="I7" s="50" t="e">
        <f t="shared" ref="I7" si="1">H7*D7</f>
        <v>#VALUE!</v>
      </c>
      <c r="J7" s="69" t="s">
        <v>48</v>
      </c>
      <c r="K7" s="69" t="s">
        <v>39</v>
      </c>
      <c r="L7" s="69" t="s">
        <v>37</v>
      </c>
      <c r="M7" s="69" t="s">
        <v>38</v>
      </c>
      <c r="N7" s="69" t="s">
        <v>35</v>
      </c>
      <c r="O7" s="71" t="s">
        <v>36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Bot="1" x14ac:dyDescent="0.3">
      <c r="A8" s="55">
        <v>60005509</v>
      </c>
      <c r="B8" s="53">
        <v>20</v>
      </c>
      <c r="C8" s="44" t="s">
        <v>32</v>
      </c>
      <c r="D8" s="45">
        <v>1</v>
      </c>
      <c r="E8" s="44" t="s">
        <v>29</v>
      </c>
      <c r="F8" s="59">
        <v>8000</v>
      </c>
      <c r="G8" s="24">
        <f t="shared" ref="G8:G13" si="2">D8*F8</f>
        <v>8000</v>
      </c>
      <c r="H8" s="25" t="s">
        <v>19</v>
      </c>
      <c r="I8" s="33" t="e">
        <f t="shared" ref="I8:I13" si="3">H8*D8</f>
        <v>#VALUE!</v>
      </c>
      <c r="J8" s="70"/>
      <c r="K8" s="70" t="s">
        <v>45</v>
      </c>
      <c r="L8" s="70" t="s">
        <v>37</v>
      </c>
      <c r="M8" s="70" t="s">
        <v>38</v>
      </c>
      <c r="N8" s="70" t="s">
        <v>35</v>
      </c>
      <c r="O8" s="72" t="s">
        <v>36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55">
        <v>60005511</v>
      </c>
      <c r="B9" s="53">
        <v>10</v>
      </c>
      <c r="C9" s="44" t="s">
        <v>41</v>
      </c>
      <c r="D9" s="45">
        <v>3</v>
      </c>
      <c r="E9" s="44" t="s">
        <v>29</v>
      </c>
      <c r="F9" s="59">
        <v>13500</v>
      </c>
      <c r="G9" s="24">
        <f t="shared" si="2"/>
        <v>40500</v>
      </c>
      <c r="H9" s="25" t="s">
        <v>19</v>
      </c>
      <c r="I9" s="33" t="e">
        <f t="shared" si="3"/>
        <v>#VALUE!</v>
      </c>
      <c r="J9" s="80" t="s">
        <v>43</v>
      </c>
      <c r="K9" s="80" t="s">
        <v>46</v>
      </c>
      <c r="L9" s="80" t="s">
        <v>33</v>
      </c>
      <c r="M9" s="80" t="s">
        <v>34</v>
      </c>
      <c r="N9" s="80" t="s">
        <v>35</v>
      </c>
      <c r="O9" s="81" t="s">
        <v>36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55">
        <v>60005511</v>
      </c>
      <c r="B10" s="53">
        <v>20</v>
      </c>
      <c r="C10" s="44" t="s">
        <v>31</v>
      </c>
      <c r="D10" s="45">
        <v>1</v>
      </c>
      <c r="E10" s="44" t="s">
        <v>29</v>
      </c>
      <c r="F10" s="59">
        <v>9000</v>
      </c>
      <c r="G10" s="24">
        <f t="shared" si="2"/>
        <v>9000</v>
      </c>
      <c r="H10" s="25" t="s">
        <v>19</v>
      </c>
      <c r="I10" s="33" t="e">
        <f t="shared" si="3"/>
        <v>#VALUE!</v>
      </c>
      <c r="J10" s="80"/>
      <c r="K10" s="80" t="s">
        <v>46</v>
      </c>
      <c r="L10" s="80" t="s">
        <v>33</v>
      </c>
      <c r="M10" s="80" t="s">
        <v>34</v>
      </c>
      <c r="N10" s="80" t="s">
        <v>35</v>
      </c>
      <c r="O10" s="81" t="s">
        <v>36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55">
        <v>60005512</v>
      </c>
      <c r="B11" s="53">
        <v>10</v>
      </c>
      <c r="C11" s="44" t="s">
        <v>30</v>
      </c>
      <c r="D11" s="45">
        <v>1</v>
      </c>
      <c r="E11" s="44" t="s">
        <v>29</v>
      </c>
      <c r="F11" s="59">
        <v>65000</v>
      </c>
      <c r="G11" s="24">
        <f t="shared" si="2"/>
        <v>65000</v>
      </c>
      <c r="H11" s="25" t="s">
        <v>19</v>
      </c>
      <c r="I11" s="33" t="e">
        <f t="shared" si="3"/>
        <v>#VALUE!</v>
      </c>
      <c r="J11" s="52" t="s">
        <v>48</v>
      </c>
      <c r="K11" s="68" t="s">
        <v>39</v>
      </c>
      <c r="L11" s="42" t="s">
        <v>37</v>
      </c>
      <c r="M11" s="42" t="s">
        <v>38</v>
      </c>
      <c r="N11" s="42" t="s">
        <v>35</v>
      </c>
      <c r="O11" s="43" t="s">
        <v>36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55">
        <v>60005513</v>
      </c>
      <c r="B12" s="53">
        <v>10</v>
      </c>
      <c r="C12" s="44" t="s">
        <v>42</v>
      </c>
      <c r="D12" s="45">
        <v>1</v>
      </c>
      <c r="E12" s="44" t="s">
        <v>29</v>
      </c>
      <c r="F12" s="59">
        <v>5000</v>
      </c>
      <c r="G12" s="24">
        <f t="shared" si="2"/>
        <v>5000</v>
      </c>
      <c r="H12" s="25" t="s">
        <v>19</v>
      </c>
      <c r="I12" s="33" t="e">
        <f t="shared" si="3"/>
        <v>#VALUE!</v>
      </c>
      <c r="J12" s="54" t="s">
        <v>44</v>
      </c>
      <c r="K12" s="42" t="s">
        <v>47</v>
      </c>
      <c r="L12" s="42" t="s">
        <v>33</v>
      </c>
      <c r="M12" s="42" t="s">
        <v>34</v>
      </c>
      <c r="N12" s="42" t="s">
        <v>35</v>
      </c>
      <c r="O12" s="43" t="s">
        <v>36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60">
        <v>60005514</v>
      </c>
      <c r="B13" s="61">
        <v>10</v>
      </c>
      <c r="C13" s="44" t="s">
        <v>42</v>
      </c>
      <c r="D13" s="45">
        <v>1</v>
      </c>
      <c r="E13" s="44" t="s">
        <v>29</v>
      </c>
      <c r="F13" s="59">
        <v>5000</v>
      </c>
      <c r="G13" s="62">
        <f t="shared" si="2"/>
        <v>5000</v>
      </c>
      <c r="H13" s="63" t="s">
        <v>19</v>
      </c>
      <c r="I13" s="64" t="e">
        <f t="shared" si="3"/>
        <v>#VALUE!</v>
      </c>
      <c r="J13" s="65" t="s">
        <v>51</v>
      </c>
      <c r="K13" s="66" t="s">
        <v>49</v>
      </c>
      <c r="L13" s="66" t="s">
        <v>37</v>
      </c>
      <c r="M13" s="66" t="s">
        <v>50</v>
      </c>
      <c r="N13" s="66" t="s">
        <v>35</v>
      </c>
      <c r="O13" s="67" t="s">
        <v>36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5" thickTop="1" thickBot="1" x14ac:dyDescent="0.3">
      <c r="A14" s="78" t="s">
        <v>20</v>
      </c>
      <c r="B14" s="79"/>
      <c r="C14" s="79"/>
      <c r="D14" s="79"/>
      <c r="E14" s="79"/>
      <c r="F14" s="79"/>
      <c r="G14" s="36">
        <f>SUM(G7:G13)</f>
        <v>163500</v>
      </c>
      <c r="H14" s="23"/>
      <c r="I14" s="23"/>
      <c r="J14" s="23"/>
      <c r="K14" s="27"/>
      <c r="L14" s="13"/>
      <c r="M14" s="13"/>
      <c r="N14" s="13"/>
      <c r="O14" s="39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15" thickTop="1" thickBot="1" x14ac:dyDescent="0.3">
      <c r="A15" s="75" t="s">
        <v>21</v>
      </c>
      <c r="B15" s="76"/>
      <c r="C15" s="76"/>
      <c r="D15" s="76"/>
      <c r="E15" s="76"/>
      <c r="F15" s="76"/>
      <c r="G15" s="76"/>
      <c r="H15" s="77"/>
      <c r="I15" s="4" t="e">
        <f>SUM(I7:I13)</f>
        <v>#VALUE!</v>
      </c>
      <c r="J15" s="14"/>
      <c r="K15" s="28"/>
      <c r="L15" s="17"/>
      <c r="M15" s="18"/>
      <c r="N15" s="17"/>
      <c r="O15" s="40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13.5" thickTop="1" thickBot="1" x14ac:dyDescent="0.3">
      <c r="A16" s="8" t="s">
        <v>22</v>
      </c>
      <c r="B16" s="10"/>
      <c r="C16" s="7"/>
      <c r="D16" s="8"/>
      <c r="E16" s="7"/>
      <c r="F16" s="9"/>
      <c r="G16" s="9"/>
      <c r="H16" s="7"/>
      <c r="I16" s="7"/>
      <c r="J16" s="7"/>
      <c r="K16" s="29"/>
      <c r="L16" s="7"/>
      <c r="M16" s="8"/>
      <c r="N16" s="7"/>
      <c r="O16" s="41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13" thickBot="1" x14ac:dyDescent="0.3">
      <c r="A17" s="8" t="s">
        <v>23</v>
      </c>
      <c r="B17" s="73" t="s">
        <v>19</v>
      </c>
      <c r="C17" s="74"/>
      <c r="D17" s="74"/>
      <c r="E17" s="74"/>
      <c r="F17" s="10" t="s">
        <v>24</v>
      </c>
      <c r="G17" s="7"/>
      <c r="H17" s="11"/>
      <c r="I17" s="7"/>
      <c r="J17" s="8"/>
      <c r="K17" s="29"/>
      <c r="L17" s="7"/>
      <c r="M17" s="8"/>
      <c r="N17" s="7"/>
      <c r="O17" s="41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ht="23.15" customHeight="1" x14ac:dyDescent="0.25">
      <c r="B18" s="10"/>
      <c r="C18" s="7"/>
      <c r="D18" s="8"/>
      <c r="E18" s="7"/>
      <c r="F18" s="11"/>
      <c r="G18" s="11"/>
      <c r="H18" s="12" t="s">
        <v>25</v>
      </c>
      <c r="I18" s="7"/>
      <c r="J18" s="8"/>
      <c r="K18" s="29"/>
      <c r="L18" s="7"/>
      <c r="M18" s="8"/>
      <c r="N18" s="7"/>
      <c r="O18" s="41"/>
    </row>
    <row r="19" spans="1:130" x14ac:dyDescent="0.25">
      <c r="B19" s="10"/>
      <c r="C19" s="7"/>
      <c r="D19" s="8"/>
      <c r="E19" s="7"/>
      <c r="F19" s="11"/>
      <c r="G19" s="11"/>
      <c r="H19" s="12"/>
      <c r="I19" s="7"/>
      <c r="J19" s="8"/>
      <c r="K19" s="29"/>
      <c r="L19" s="7"/>
      <c r="M19" s="8"/>
      <c r="N19" s="7"/>
      <c r="O19" s="41"/>
    </row>
    <row r="20" spans="1:130" x14ac:dyDescent="0.25">
      <c r="B20" s="10"/>
      <c r="C20" s="7"/>
      <c r="D20" s="19"/>
      <c r="E20" s="7"/>
      <c r="F20" s="11"/>
      <c r="G20" s="9"/>
      <c r="H20" s="12"/>
      <c r="I20" s="7"/>
      <c r="J20" s="8"/>
      <c r="K20" s="29"/>
      <c r="L20" s="7"/>
      <c r="M20" s="8"/>
      <c r="N20" s="7"/>
      <c r="O20" s="41"/>
    </row>
    <row r="21" spans="1:130" x14ac:dyDescent="0.25">
      <c r="B21" s="10"/>
      <c r="C21" s="7"/>
      <c r="D21" s="19"/>
      <c r="E21" s="7"/>
      <c r="F21" s="11"/>
      <c r="G21" s="11"/>
      <c r="H21" s="12"/>
      <c r="I21" s="7"/>
      <c r="J21" s="8"/>
      <c r="K21" s="29"/>
      <c r="L21" s="7"/>
      <c r="M21" s="8"/>
      <c r="N21" s="7"/>
      <c r="O21" s="41"/>
    </row>
    <row r="22" spans="1:130" ht="14.5" x14ac:dyDescent="0.25">
      <c r="B22" s="10"/>
      <c r="C22" s="51"/>
      <c r="D22" s="19"/>
      <c r="E22" s="7"/>
      <c r="F22" s="11"/>
      <c r="G22" s="11"/>
      <c r="H22" s="11"/>
      <c r="I22" s="12"/>
      <c r="J22" s="8"/>
      <c r="K22" s="29"/>
      <c r="L22" s="16"/>
      <c r="M22" s="16"/>
      <c r="N22" s="16"/>
      <c r="O22" s="30"/>
    </row>
    <row r="23" spans="1:130" ht="14.5" x14ac:dyDescent="0.25">
      <c r="B23" s="10"/>
      <c r="C23" s="51"/>
      <c r="D23" s="19"/>
      <c r="E23" s="7"/>
      <c r="F23" s="8"/>
      <c r="G23" s="7"/>
      <c r="H23" s="7"/>
      <c r="I23" s="7"/>
      <c r="J23" s="16" t="s">
        <v>26</v>
      </c>
      <c r="K23" s="30"/>
      <c r="L23" s="15"/>
      <c r="M23" s="15"/>
      <c r="N23" s="15"/>
      <c r="O23" s="31"/>
    </row>
    <row r="24" spans="1:130" x14ac:dyDescent="0.25">
      <c r="B24" s="10"/>
      <c r="C24" s="51"/>
      <c r="D24" s="19"/>
      <c r="E24" s="7"/>
      <c r="F24" s="7"/>
      <c r="G24" s="7"/>
      <c r="H24" s="7"/>
      <c r="I24" s="7"/>
      <c r="J24" s="15" t="s">
        <v>27</v>
      </c>
      <c r="K24" s="31"/>
      <c r="L24" s="15"/>
      <c r="M24" s="15"/>
      <c r="N24" s="15"/>
      <c r="O24" s="31"/>
    </row>
    <row r="25" spans="1:130" x14ac:dyDescent="0.25">
      <c r="B25" s="10"/>
      <c r="C25" s="51"/>
      <c r="D25" s="19"/>
      <c r="E25" s="7"/>
      <c r="F25" s="7"/>
      <c r="G25" s="7"/>
      <c r="H25" s="7"/>
      <c r="I25" s="7"/>
      <c r="J25" s="15" t="s">
        <v>28</v>
      </c>
      <c r="K25" s="31"/>
    </row>
    <row r="26" spans="1:130" x14ac:dyDescent="0.25">
      <c r="C26" s="2"/>
      <c r="D26" s="22"/>
    </row>
    <row r="27" spans="1:130" x14ac:dyDescent="0.25">
      <c r="C27" s="2"/>
      <c r="D27" s="22"/>
    </row>
    <row r="28" spans="1:130" x14ac:dyDescent="0.25">
      <c r="C28" s="2"/>
      <c r="D28" s="22"/>
      <c r="E28" s="22"/>
    </row>
    <row r="29" spans="1:130" x14ac:dyDescent="0.25">
      <c r="D29" s="22"/>
    </row>
    <row r="30" spans="1:130" x14ac:dyDescent="0.25">
      <c r="D30" s="22"/>
    </row>
    <row r="31" spans="1:130" x14ac:dyDescent="0.25">
      <c r="D31" s="22"/>
    </row>
    <row r="32" spans="1:130" x14ac:dyDescent="0.25">
      <c r="D32" s="22"/>
      <c r="F32" s="37"/>
    </row>
    <row r="33" spans="4:4" x14ac:dyDescent="0.25">
      <c r="D33" s="22"/>
    </row>
  </sheetData>
  <mergeCells count="29"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L7:L8"/>
    <mergeCell ref="M7:M8"/>
    <mergeCell ref="N7:N8"/>
    <mergeCell ref="O7:O8"/>
    <mergeCell ref="B17:E17"/>
    <mergeCell ref="A15:H15"/>
    <mergeCell ref="A14:F14"/>
    <mergeCell ref="J9:J10"/>
    <mergeCell ref="J7:J8"/>
    <mergeCell ref="K9:K10"/>
    <mergeCell ref="L9:L10"/>
    <mergeCell ref="M9:M10"/>
    <mergeCell ref="N9:N10"/>
    <mergeCell ref="O9:O10"/>
    <mergeCell ref="K7:K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2023-03-09T13:10:11Z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