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5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10" i="1" l="1"/>
  <c r="G10" i="1"/>
  <c r="I13" i="1" l="1"/>
  <c r="G13" i="1"/>
  <c r="I12" i="1"/>
  <c r="G12" i="1"/>
  <c r="I11" i="1"/>
  <c r="G11" i="1"/>
  <c r="I9" i="1"/>
  <c r="G9" i="1"/>
  <c r="I8" i="1"/>
  <c r="G8" i="1"/>
  <c r="I6" i="1"/>
  <c r="H15" i="1" s="1"/>
  <c r="G6" i="1"/>
  <c r="G14" i="1" l="1"/>
</calcChain>
</file>

<file path=xl/sharedStrings.xml><?xml version="1.0" encoding="utf-8"?>
<sst xmlns="http://schemas.openxmlformats.org/spreadsheetml/2006/main" count="104" uniqueCount="62">
  <si>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</si>
  <si>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</si>
  <si>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</si>
  <si>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</si>
  <si>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</si>
  <si>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</si>
  <si>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</si>
  <si>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</si>
  <si>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</si>
  <si>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</si>
  <si>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</si>
  <si>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</si>
  <si>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</si>
  <si>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</si>
  <si>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</si>
  <si>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</si>
  <si>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</si>
  <si>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</si>
  <si>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</si>
  <si>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</si>
  <si>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</si>
  <si>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</si>
  <si>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</si>
  <si>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</si>
  <si>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</si>
  <si>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</si>
  <si>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</si>
  <si>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</si>
  <si>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</si>
  <si>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DNS_TISK multi barva</t>
  </si>
  <si>
    <t>Ostrava - Poruba</t>
  </si>
  <si>
    <t>17.listopadu</t>
  </si>
  <si>
    <t>2172/15</t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</si>
  <si>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</si>
  <si>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</si>
  <si>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</si>
  <si>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DNS_PC_ATYP</t>
  </si>
  <si>
    <t>DNS_LCD27" Výškově stavitelný</t>
  </si>
  <si>
    <t>DNS_Ultrabook13"_typ_B</t>
  </si>
  <si>
    <t>DNS_LCD_ATYP</t>
  </si>
  <si>
    <r>
      <rPr>
        <sz val="11"/>
        <rFont val="Calibri"/>
        <family val="2"/>
        <charset val="238"/>
        <scheme val="minor"/>
      </rPr>
      <t xml:space="preserve">Kateřina Daňková 597324598 </t>
    </r>
    <r>
      <rPr>
        <u/>
        <sz val="11"/>
        <color theme="10"/>
        <rFont val="Calibri"/>
        <family val="2"/>
        <charset val="238"/>
        <scheme val="minor"/>
      </rPr>
      <t>katerina.dankova@vsb.cz</t>
    </r>
  </si>
  <si>
    <t>Ústřední knihovna</t>
  </si>
  <si>
    <t>10</t>
  </si>
  <si>
    <t>DNS_TISK multi_ATYP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</si>
  <si>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25/2019</t>
    </r>
  </si>
  <si>
    <t>60004017</t>
  </si>
  <si>
    <t>60004018</t>
  </si>
  <si>
    <t>60004019</t>
  </si>
  <si>
    <t>60004022</t>
  </si>
  <si>
    <t>70004298</t>
  </si>
  <si>
    <t>60004023</t>
  </si>
  <si>
    <t>20</t>
  </si>
  <si>
    <t>DNS_LCD24"</t>
  </si>
  <si>
    <t>Katedra 541</t>
  </si>
  <si>
    <t>Mgr. Tereza Kurková 597325468 tereza.kurkova.st@vsb.cz</t>
  </si>
  <si>
    <t>Fakulta strojní</t>
  </si>
  <si>
    <r>
      <rPr>
        <sz val="11"/>
        <rFont val="Calibri"/>
        <family val="2"/>
        <charset val="238"/>
        <scheme val="minor"/>
      </rPr>
      <t xml:space="preserve">Bc. Tereza Fittlová 597323152 </t>
    </r>
    <r>
      <rPr>
        <u/>
        <sz val="11"/>
        <color theme="10"/>
        <rFont val="Calibri"/>
        <family val="2"/>
        <charset val="238"/>
        <scheme val="minor"/>
      </rPr>
      <t>tereza.fittlova@vsb.cz</t>
    </r>
  </si>
  <si>
    <t>Rektorát</t>
  </si>
  <si>
    <r>
      <rPr>
        <sz val="11"/>
        <rFont val="Calibri"/>
        <family val="2"/>
        <charset val="238"/>
        <scheme val="minor"/>
      </rPr>
      <t xml:space="preserve">Karin Mikulová 597321296 </t>
    </r>
    <r>
      <rPr>
        <u/>
        <sz val="11"/>
        <color theme="10"/>
        <rFont val="Calibri"/>
        <family val="2"/>
        <charset val="238"/>
        <scheme val="minor"/>
      </rPr>
      <t>karin.mikulova@vsb.cz</t>
    </r>
  </si>
  <si>
    <t>RMTVC - 606</t>
  </si>
  <si>
    <r>
      <rPr>
        <sz val="11"/>
        <rFont val="Calibri"/>
        <family val="2"/>
        <charset val="238"/>
        <scheme val="minor"/>
      </rPr>
      <t xml:space="preserve">Ing. Markéta Vlčková 597324457 </t>
    </r>
    <r>
      <rPr>
        <u/>
        <sz val="11"/>
        <color theme="10"/>
        <rFont val="Calibri"/>
        <family val="2"/>
        <charset val="238"/>
        <scheme val="minor"/>
      </rPr>
      <t>marketa.vlckova@vsb.cz</t>
    </r>
  </si>
  <si>
    <r>
      <rPr>
        <sz val="11"/>
        <rFont val="Calibri"/>
        <family val="2"/>
        <charset val="238"/>
        <scheme val="minor"/>
      </rPr>
      <t xml:space="preserve">Mgr. Slavíková 597323323 </t>
    </r>
    <r>
      <rPr>
        <u/>
        <sz val="11"/>
        <color theme="10"/>
        <rFont val="Calibri"/>
        <family val="2"/>
        <charset val="238"/>
        <scheme val="minor"/>
      </rPr>
      <t>ivana.slavikova@vsb.cz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</si>
</sst>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2" applyNumberFormat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6" applyNumberFormat="0" applyFont="0" applyAlignment="0" applyProtection="0"/>
    <xf numFmtId="0" fontId="14" fillId="0" borderId="27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8" applyNumberFormat="0" applyAlignment="0" applyProtection="0"/>
    <xf numFmtId="0" fontId="18" fillId="25" borderId="28" applyNumberFormat="0" applyAlignment="0" applyProtection="0"/>
    <xf numFmtId="0" fontId="19" fillId="25" borderId="29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0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4" fontId="0" fillId="0" borderId="10" xfId="0" applyNumberFormat="1" applyFont="1" applyBorder="1" applyAlignment="1" applyProtection="1">
      <alignment vertical="center"/>
    </xf>
    <xf numFmtId="165" fontId="0" fillId="0" borderId="10" xfId="0" applyNumberFormat="1" applyFont="1" applyFill="1" applyBorder="1" applyAlignment="1" applyProtection="1">
      <alignment vertical="center"/>
      <protection locked="0"/>
    </xf>
    <xf numFmtId="165" fontId="0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0" fontId="7" fillId="0" borderId="6" xfId="20" applyBorder="1" applyAlignment="1" applyProtection="1">
      <alignment horizontal="center" vertical="top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 wrapText="1"/>
    </xf>
    <xf numFmtId="49" fontId="22" fillId="0" borderId="33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49" fontId="22" fillId="0" borderId="31" xfId="0" applyNumberFormat="1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7" fillId="0" borderId="4" xfId="20" applyBorder="1" applyAlignment="1" applyProtection="1">
      <alignment horizontal="center" vertical="top" wrapText="1"/>
    </xf>
    <xf numFmtId="0" fontId="7" fillId="0" borderId="30" xfId="20" applyBorder="1" applyAlignment="1" applyProtection="1">
      <alignment horizontal="center" vertical="top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  <xf numFmtId="49" fontId="22" fillId="0" borderId="38" xfId="0" applyNumberFormat="1" applyFont="1" applyFill="1" applyBorder="1" applyAlignment="1">
      <alignment horizontal="center" vertical="center"/>
    </xf>
    <xf numFmtId="49" fontId="22" fillId="0" borderId="37" xfId="0" applyNumberFormat="1" applyFont="1" applyFill="1" applyBorder="1" applyAlignment="1">
      <alignment horizontal="center" vertical="center"/>
    </xf>
    <xf numFmtId="0" fontId="22" fillId="0" borderId="8" xfId="2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reza.fittlova@vsb.c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reza.kurkova.st@vsb.cz" TargetMode="External"/><Relationship Id="rId1" Type="http://schemas.openxmlformats.org/officeDocument/2006/relationships/hyperlink" Target="mailto:katerina.dankova@vsb.cz" TargetMode="External"/><Relationship Id="rId6" Type="http://schemas.openxmlformats.org/officeDocument/2006/relationships/hyperlink" Target="mailto:ivana.slavikova@vsb.cz" TargetMode="External"/><Relationship Id="rId5" Type="http://schemas.openxmlformats.org/officeDocument/2006/relationships/hyperlink" Target="mailto:marketa.vlckova@vsb.cz" TargetMode="External"/><Relationship Id="rId4" Type="http://schemas.openxmlformats.org/officeDocument/2006/relationships/hyperlink" Target="mailto:karin.mikul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2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1" ht="15.75" customHeight="1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1" ht="15.75" customHeight="1" thickBot="1" x14ac:dyDescent="0.3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21" x14ac:dyDescent="0.25">
      <c r="A4" s="76" t="s">
        <v>0</v>
      </c>
      <c r="B4" s="74" t="s">
        <v>1</v>
      </c>
      <c r="C4" s="74" t="s">
        <v>26</v>
      </c>
      <c r="D4" s="74" t="s">
        <v>6</v>
      </c>
      <c r="E4" s="74" t="s">
        <v>2</v>
      </c>
      <c r="F4" s="80" t="s">
        <v>8</v>
      </c>
      <c r="G4" s="81"/>
      <c r="H4" s="78" t="s">
        <v>11</v>
      </c>
      <c r="I4" s="79"/>
      <c r="J4" s="87" t="s">
        <v>25</v>
      </c>
      <c r="K4" s="74" t="s">
        <v>16</v>
      </c>
      <c r="L4" s="74" t="s">
        <v>3</v>
      </c>
      <c r="M4" s="83" t="s">
        <v>18</v>
      </c>
      <c r="N4" s="74" t="s">
        <v>4</v>
      </c>
      <c r="O4" s="85" t="s">
        <v>5</v>
      </c>
    </row>
    <row r="5" spans="1:21" ht="15.75" thickBot="1" x14ac:dyDescent="0.3">
      <c r="A5" s="77"/>
      <c r="B5" s="75"/>
      <c r="C5" s="75"/>
      <c r="D5" s="75"/>
      <c r="E5" s="75"/>
      <c r="F5" s="28" t="s">
        <v>7</v>
      </c>
      <c r="G5" s="29" t="s">
        <v>9</v>
      </c>
      <c r="H5" s="29" t="s">
        <v>10</v>
      </c>
      <c r="I5" s="29" t="s">
        <v>9</v>
      </c>
      <c r="J5" s="88"/>
      <c r="K5" s="75"/>
      <c r="L5" s="75"/>
      <c r="M5" s="84"/>
      <c r="N5" s="75"/>
      <c r="O5" s="86"/>
    </row>
    <row r="6" spans="1:21" s="2" customFormat="1" ht="30" customHeight="1" x14ac:dyDescent="0.25">
      <c r="A6" s="64" t="s">
        <v>45</v>
      </c>
      <c r="B6" s="63" t="s">
        <v>42</v>
      </c>
      <c r="C6" s="60" t="s">
        <v>43</v>
      </c>
      <c r="D6" s="56">
        <v>1</v>
      </c>
      <c r="E6" s="56" t="s">
        <v>27</v>
      </c>
      <c r="F6" s="57">
        <v>7000</v>
      </c>
      <c r="G6" s="57">
        <f>D6*F6</f>
        <v>7000</v>
      </c>
      <c r="H6" s="58" t="s">
        <v>24</v>
      </c>
      <c r="I6" s="59" t="e">
        <f>D6*H6</f>
        <v>#VALUE!</v>
      </c>
      <c r="J6" s="101" t="s">
        <v>54</v>
      </c>
      <c r="K6" s="42" t="s">
        <v>53</v>
      </c>
      <c r="L6" s="43" t="s">
        <v>31</v>
      </c>
      <c r="M6" s="41" t="s">
        <v>32</v>
      </c>
      <c r="N6" s="41" t="s">
        <v>35</v>
      </c>
      <c r="O6" s="44" t="s">
        <v>30</v>
      </c>
      <c r="P6" s="26"/>
      <c r="Q6" s="26"/>
      <c r="R6" s="26"/>
      <c r="S6" s="26"/>
      <c r="T6" s="26"/>
      <c r="U6" s="20"/>
    </row>
    <row r="7" spans="1:21" s="2" customFormat="1" ht="30" customHeight="1" x14ac:dyDescent="0.25">
      <c r="A7" s="99" t="s">
        <v>46</v>
      </c>
      <c r="B7" s="67" t="s">
        <v>42</v>
      </c>
      <c r="C7" s="50" t="s">
        <v>37</v>
      </c>
      <c r="D7" s="46">
        <v>1</v>
      </c>
      <c r="E7" s="46" t="s">
        <v>27</v>
      </c>
      <c r="F7" s="47">
        <v>6000</v>
      </c>
      <c r="G7" s="47">
        <f t="shared" ref="G7" si="0">D7*F7</f>
        <v>6000</v>
      </c>
      <c r="H7" s="48" t="s">
        <v>24</v>
      </c>
      <c r="I7" s="49" t="e">
        <f t="shared" ref="I7" si="1">D7*H7</f>
        <v>#VALUE!</v>
      </c>
      <c r="J7" s="91" t="s">
        <v>56</v>
      </c>
      <c r="K7" s="102" t="s">
        <v>55</v>
      </c>
      <c r="L7" s="95" t="s">
        <v>31</v>
      </c>
      <c r="M7" s="95" t="s">
        <v>32</v>
      </c>
      <c r="N7" s="95" t="s">
        <v>35</v>
      </c>
      <c r="O7" s="97" t="s">
        <v>30</v>
      </c>
      <c r="P7" s="26"/>
      <c r="Q7" s="26"/>
      <c r="R7" s="26"/>
      <c r="S7" s="26"/>
      <c r="T7" s="26"/>
      <c r="U7" s="20"/>
    </row>
    <row r="8" spans="1:21" s="2" customFormat="1" ht="30" customHeight="1" x14ac:dyDescent="0.25">
      <c r="A8" s="100"/>
      <c r="B8" s="67" t="s">
        <v>51</v>
      </c>
      <c r="C8" s="50" t="s">
        <v>29</v>
      </c>
      <c r="D8" s="46">
        <v>2</v>
      </c>
      <c r="E8" s="46" t="s">
        <v>27</v>
      </c>
      <c r="F8" s="47">
        <v>8000</v>
      </c>
      <c r="G8" s="47">
        <f t="shared" ref="G8:G13" si="2">D8*F8</f>
        <v>16000</v>
      </c>
      <c r="H8" s="48" t="s">
        <v>24</v>
      </c>
      <c r="I8" s="49" t="e">
        <f t="shared" ref="I8:I13" si="3">D8*H8</f>
        <v>#VALUE!</v>
      </c>
      <c r="J8" s="92"/>
      <c r="K8" s="103"/>
      <c r="L8" s="96"/>
      <c r="M8" s="96"/>
      <c r="N8" s="96"/>
      <c r="O8" s="98"/>
      <c r="P8" s="26"/>
      <c r="Q8" s="26"/>
      <c r="R8" s="26"/>
      <c r="S8" s="26"/>
      <c r="T8" s="26"/>
      <c r="U8" s="20"/>
    </row>
    <row r="9" spans="1:21" s="2" customFormat="1" ht="30" customHeight="1" x14ac:dyDescent="0.25">
      <c r="A9" s="55" t="s">
        <v>47</v>
      </c>
      <c r="B9" s="67" t="s">
        <v>42</v>
      </c>
      <c r="C9" s="50" t="s">
        <v>38</v>
      </c>
      <c r="D9" s="46">
        <v>1</v>
      </c>
      <c r="E9" s="46" t="s">
        <v>27</v>
      </c>
      <c r="F9" s="47">
        <v>24000</v>
      </c>
      <c r="G9" s="47">
        <f t="shared" si="2"/>
        <v>24000</v>
      </c>
      <c r="H9" s="48" t="s">
        <v>24</v>
      </c>
      <c r="I9" s="49" t="e">
        <f t="shared" si="3"/>
        <v>#VALUE!</v>
      </c>
      <c r="J9" s="70" t="s">
        <v>58</v>
      </c>
      <c r="K9" s="69" t="s">
        <v>57</v>
      </c>
      <c r="L9" s="67" t="s">
        <v>31</v>
      </c>
      <c r="M9" s="67" t="s">
        <v>32</v>
      </c>
      <c r="N9" s="67" t="s">
        <v>35</v>
      </c>
      <c r="O9" s="68" t="s">
        <v>30</v>
      </c>
      <c r="P9" s="26"/>
      <c r="Q9" s="26"/>
      <c r="R9" s="26"/>
      <c r="S9" s="26"/>
      <c r="T9" s="26"/>
      <c r="U9" s="20"/>
    </row>
    <row r="10" spans="1:21" s="2" customFormat="1" ht="30" customHeight="1" x14ac:dyDescent="0.25">
      <c r="A10" s="99" t="s">
        <v>48</v>
      </c>
      <c r="B10" s="67" t="s">
        <v>42</v>
      </c>
      <c r="C10" s="50" t="s">
        <v>36</v>
      </c>
      <c r="D10" s="46">
        <v>12</v>
      </c>
      <c r="E10" s="46" t="s">
        <v>27</v>
      </c>
      <c r="F10" s="47">
        <v>20000</v>
      </c>
      <c r="G10" s="47">
        <f t="shared" ref="G10" si="4">D10*F10</f>
        <v>240000</v>
      </c>
      <c r="H10" s="48" t="s">
        <v>24</v>
      </c>
      <c r="I10" s="49" t="e">
        <f t="shared" ref="I10" si="5">D10*H10</f>
        <v>#VALUE!</v>
      </c>
      <c r="J10" s="91" t="s">
        <v>40</v>
      </c>
      <c r="K10" s="93" t="s">
        <v>41</v>
      </c>
      <c r="L10" s="95" t="s">
        <v>31</v>
      </c>
      <c r="M10" s="95" t="s">
        <v>32</v>
      </c>
      <c r="N10" s="95" t="s">
        <v>35</v>
      </c>
      <c r="O10" s="97" t="s">
        <v>30</v>
      </c>
      <c r="P10" s="26"/>
      <c r="Q10" s="26"/>
      <c r="R10" s="26"/>
      <c r="S10" s="26"/>
      <c r="T10" s="26"/>
      <c r="U10" s="20"/>
    </row>
    <row r="11" spans="1:21" s="2" customFormat="1" ht="30" customHeight="1" x14ac:dyDescent="0.25">
      <c r="A11" s="100"/>
      <c r="B11" s="67" t="s">
        <v>51</v>
      </c>
      <c r="C11" s="50" t="s">
        <v>52</v>
      </c>
      <c r="D11" s="46">
        <v>12</v>
      </c>
      <c r="E11" s="46" t="s">
        <v>27</v>
      </c>
      <c r="F11" s="47">
        <v>3000</v>
      </c>
      <c r="G11" s="47">
        <f t="shared" si="2"/>
        <v>36000</v>
      </c>
      <c r="H11" s="48" t="s">
        <v>24</v>
      </c>
      <c r="I11" s="49" t="e">
        <f t="shared" si="3"/>
        <v>#VALUE!</v>
      </c>
      <c r="J11" s="92"/>
      <c r="K11" s="94"/>
      <c r="L11" s="96"/>
      <c r="M11" s="96"/>
      <c r="N11" s="96"/>
      <c r="O11" s="98"/>
      <c r="P11" s="26"/>
      <c r="Q11" s="26"/>
      <c r="R11" s="26"/>
      <c r="S11" s="26"/>
      <c r="T11" s="26"/>
      <c r="U11" s="20"/>
    </row>
    <row r="12" spans="1:21" s="2" customFormat="1" ht="30" customHeight="1" x14ac:dyDescent="0.25">
      <c r="A12" s="55" t="s">
        <v>49</v>
      </c>
      <c r="B12" s="67" t="s">
        <v>42</v>
      </c>
      <c r="C12" s="50" t="s">
        <v>33</v>
      </c>
      <c r="D12" s="46">
        <v>2</v>
      </c>
      <c r="E12" s="46" t="s">
        <v>27</v>
      </c>
      <c r="F12" s="47">
        <v>21000</v>
      </c>
      <c r="G12" s="47">
        <f t="shared" si="2"/>
        <v>42000</v>
      </c>
      <c r="H12" s="48" t="s">
        <v>24</v>
      </c>
      <c r="I12" s="49" t="e">
        <f t="shared" si="3"/>
        <v>#VALUE!</v>
      </c>
      <c r="J12" s="70" t="s">
        <v>60</v>
      </c>
      <c r="K12" s="69" t="s">
        <v>59</v>
      </c>
      <c r="L12" s="67" t="s">
        <v>31</v>
      </c>
      <c r="M12" s="67" t="s">
        <v>32</v>
      </c>
      <c r="N12" s="67" t="s">
        <v>35</v>
      </c>
      <c r="O12" s="68" t="s">
        <v>30</v>
      </c>
      <c r="P12" s="26"/>
      <c r="Q12" s="26"/>
      <c r="R12" s="26"/>
      <c r="S12" s="26"/>
      <c r="T12" s="26"/>
      <c r="U12" s="20"/>
    </row>
    <row r="13" spans="1:21" s="2" customFormat="1" ht="30" customHeight="1" thickBot="1" x14ac:dyDescent="0.3">
      <c r="A13" s="65" t="s">
        <v>50</v>
      </c>
      <c r="B13" s="62" t="s">
        <v>42</v>
      </c>
      <c r="C13" s="61" t="s">
        <v>39</v>
      </c>
      <c r="D13" s="51">
        <v>1</v>
      </c>
      <c r="E13" s="51" t="s">
        <v>27</v>
      </c>
      <c r="F13" s="52">
        <v>20000</v>
      </c>
      <c r="G13" s="52">
        <f t="shared" si="2"/>
        <v>20000</v>
      </c>
      <c r="H13" s="53" t="s">
        <v>24</v>
      </c>
      <c r="I13" s="54" t="e">
        <f t="shared" si="3"/>
        <v>#VALUE!</v>
      </c>
      <c r="J13" s="40" t="s">
        <v>61</v>
      </c>
      <c r="K13" s="66" t="s">
        <v>57</v>
      </c>
      <c r="L13" s="62" t="s">
        <v>31</v>
      </c>
      <c r="M13" s="62" t="s">
        <v>32</v>
      </c>
      <c r="N13" s="62" t="s">
        <v>35</v>
      </c>
      <c r="O13" s="45" t="s">
        <v>30</v>
      </c>
      <c r="P13" s="26"/>
      <c r="Q13" s="26"/>
      <c r="R13" s="26"/>
      <c r="S13" s="26"/>
      <c r="T13" s="26"/>
      <c r="U13" s="20"/>
    </row>
    <row r="14" spans="1:21" s="2" customFormat="1" ht="15" customHeight="1" thickBot="1" x14ac:dyDescent="0.3">
      <c r="A14" s="31" t="s">
        <v>17</v>
      </c>
      <c r="B14" s="32"/>
      <c r="C14" s="33"/>
      <c r="D14" s="33"/>
      <c r="E14" s="33"/>
      <c r="F14" s="34"/>
      <c r="G14" s="39">
        <f>SUM(G6:G13)</f>
        <v>391000</v>
      </c>
      <c r="H14" s="35"/>
      <c r="I14" s="36"/>
      <c r="J14" s="37"/>
      <c r="K14" s="32"/>
      <c r="L14" s="33"/>
      <c r="M14" s="32"/>
      <c r="N14" s="33"/>
      <c r="O14" s="38"/>
      <c r="P14" s="26"/>
      <c r="Q14" s="26"/>
      <c r="R14" s="26"/>
      <c r="S14" s="26"/>
      <c r="T14" s="26"/>
      <c r="U14" s="20"/>
    </row>
    <row r="15" spans="1:21" ht="16.5" thickBot="1" x14ac:dyDescent="0.3">
      <c r="A15" s="15" t="s">
        <v>28</v>
      </c>
      <c r="B15" s="24"/>
      <c r="C15" s="10"/>
      <c r="D15" s="11"/>
      <c r="E15" s="11"/>
      <c r="F15" s="14"/>
      <c r="G15" s="12"/>
      <c r="H15" s="90" t="e">
        <f>SUM(I6:I13)</f>
        <v>#VALUE!</v>
      </c>
      <c r="I15" s="90"/>
      <c r="J15" s="11"/>
      <c r="K15" s="17"/>
      <c r="L15" s="11"/>
      <c r="M15" s="17"/>
      <c r="N15" s="11"/>
      <c r="O15" s="13"/>
    </row>
    <row r="16" spans="1:21" ht="15" customHeight="1" x14ac:dyDescent="0.25">
      <c r="A16" s="1" t="s">
        <v>22</v>
      </c>
      <c r="K16" s="30"/>
      <c r="M16" s="30"/>
    </row>
    <row r="17" spans="1:21" s="6" customFormat="1" x14ac:dyDescent="0.25">
      <c r="A17" s="8" t="s">
        <v>12</v>
      </c>
      <c r="B17" s="82" t="s">
        <v>21</v>
      </c>
      <c r="C17" s="82"/>
      <c r="D17" s="82"/>
      <c r="E17" s="82"/>
      <c r="F17" s="4" t="s">
        <v>14</v>
      </c>
      <c r="H17" s="9"/>
      <c r="J17" s="7"/>
      <c r="K17" s="7"/>
      <c r="M17" s="7"/>
      <c r="P17" s="27"/>
      <c r="Q17" s="27"/>
      <c r="R17" s="27"/>
      <c r="S17" s="27"/>
      <c r="T17" s="27"/>
      <c r="U17" s="21"/>
    </row>
    <row r="18" spans="1:21" s="6" customFormat="1" x14ac:dyDescent="0.25">
      <c r="B18" s="7"/>
      <c r="F18" s="9"/>
      <c r="G18" s="9"/>
      <c r="H18" s="22" t="s">
        <v>23</v>
      </c>
      <c r="J18" s="7"/>
      <c r="K18" s="7"/>
      <c r="M18" s="7"/>
      <c r="P18" s="27"/>
      <c r="Q18" s="27"/>
      <c r="R18" s="27"/>
      <c r="S18" s="27"/>
      <c r="T18" s="27"/>
      <c r="U18" s="21"/>
    </row>
    <row r="19" spans="1:21" s="6" customFormat="1" x14ac:dyDescent="0.25">
      <c r="B19" s="7"/>
      <c r="F19" s="9"/>
      <c r="G19" s="9"/>
      <c r="H19" s="22"/>
      <c r="J19" s="7"/>
      <c r="K19" s="7"/>
      <c r="M19" s="7"/>
      <c r="P19" s="27"/>
      <c r="Q19" s="27"/>
      <c r="R19" s="27"/>
      <c r="S19" s="27"/>
      <c r="T19" s="27"/>
      <c r="U19" s="21"/>
    </row>
    <row r="20" spans="1:21" s="6" customFormat="1" x14ac:dyDescent="0.25">
      <c r="B20" s="7"/>
      <c r="F20" s="9"/>
      <c r="G20" s="9"/>
      <c r="H20" s="22"/>
      <c r="J20" s="7"/>
      <c r="K20" s="7"/>
      <c r="M20" s="7"/>
      <c r="P20" s="27"/>
      <c r="Q20" s="27"/>
      <c r="R20" s="27"/>
      <c r="S20" s="27"/>
      <c r="T20" s="27"/>
      <c r="U20" s="21"/>
    </row>
    <row r="21" spans="1:21" s="6" customFormat="1" x14ac:dyDescent="0.25">
      <c r="B21" s="7"/>
      <c r="F21" s="9"/>
      <c r="G21" s="9"/>
      <c r="H21" s="22"/>
      <c r="J21" s="7"/>
      <c r="K21" s="7"/>
      <c r="M21" s="7"/>
      <c r="P21" s="27"/>
      <c r="Q21" s="27"/>
      <c r="R21" s="27"/>
      <c r="S21" s="27"/>
      <c r="T21" s="27"/>
      <c r="U21" s="21"/>
    </row>
    <row r="22" spans="1:21" s="6" customFormat="1" x14ac:dyDescent="0.25">
      <c r="B22" s="7"/>
      <c r="F22" s="9"/>
      <c r="G22" s="9"/>
      <c r="H22" s="9"/>
      <c r="I22" s="22"/>
      <c r="J22" s="7"/>
      <c r="K22" s="7"/>
      <c r="M22" s="7"/>
      <c r="P22" s="27"/>
      <c r="Q22" s="27"/>
      <c r="R22" s="27"/>
      <c r="S22" s="27"/>
      <c r="T22" s="27"/>
      <c r="U22" s="21"/>
    </row>
    <row r="23" spans="1:21" s="6" customFormat="1" x14ac:dyDescent="0.25">
      <c r="A23" s="7"/>
      <c r="B23" s="7"/>
      <c r="F23" s="5"/>
      <c r="G23" s="2"/>
      <c r="J23" s="89" t="s">
        <v>15</v>
      </c>
      <c r="K23" s="89"/>
      <c r="L23" s="89"/>
      <c r="M23" s="89"/>
      <c r="N23" s="89"/>
      <c r="O23" s="89"/>
      <c r="P23" s="27"/>
      <c r="Q23" s="27"/>
      <c r="R23" s="27"/>
      <c r="S23" s="27"/>
      <c r="T23" s="27"/>
      <c r="U23" s="21"/>
    </row>
    <row r="24" spans="1:21" s="6" customFormat="1" x14ac:dyDescent="0.25">
      <c r="A24" s="7"/>
      <c r="B24" s="7"/>
      <c r="J24" s="82" t="s">
        <v>20</v>
      </c>
      <c r="K24" s="82"/>
      <c r="L24" s="82"/>
      <c r="M24" s="82"/>
      <c r="N24" s="82"/>
      <c r="O24" s="82"/>
      <c r="P24" s="27"/>
      <c r="Q24" s="27"/>
      <c r="R24" s="27"/>
      <c r="S24" s="27"/>
      <c r="T24" s="27"/>
      <c r="U24" s="21"/>
    </row>
    <row r="25" spans="1:21" s="6" customFormat="1" x14ac:dyDescent="0.25">
      <c r="A25" s="7"/>
      <c r="B25" s="7"/>
      <c r="J25" s="82" t="s">
        <v>19</v>
      </c>
      <c r="K25" s="82"/>
      <c r="L25" s="82"/>
      <c r="M25" s="82"/>
      <c r="N25" s="82"/>
      <c r="O25" s="82"/>
      <c r="P25" s="27"/>
      <c r="Q25" s="27"/>
      <c r="R25" s="27"/>
      <c r="S25" s="27"/>
      <c r="T25" s="27"/>
      <c r="U25" s="21"/>
    </row>
    <row r="26" spans="1:21" x14ac:dyDescent="0.25">
      <c r="A26" s="7"/>
      <c r="B26" s="1"/>
      <c r="F26" s="1"/>
      <c r="G26" s="1"/>
      <c r="K26" s="1"/>
      <c r="M26" s="1"/>
      <c r="P26" s="1"/>
      <c r="Q26" s="1"/>
      <c r="R26" s="1"/>
      <c r="S26" s="1"/>
      <c r="T26" s="1"/>
      <c r="U26" s="1"/>
    </row>
  </sheetData>
  <mergeCells count="35">
    <mergeCell ref="M10:M11"/>
    <mergeCell ref="N10:N11"/>
    <mergeCell ref="O10:O11"/>
    <mergeCell ref="A10:A11"/>
    <mergeCell ref="A7:A8"/>
    <mergeCell ref="L7:L8"/>
    <mergeCell ref="M7:M8"/>
    <mergeCell ref="N7:N8"/>
    <mergeCell ref="O7:O8"/>
    <mergeCell ref="K7:K8"/>
    <mergeCell ref="J7:J8"/>
    <mergeCell ref="B17:E17"/>
    <mergeCell ref="H15:I15"/>
    <mergeCell ref="B4:B5"/>
    <mergeCell ref="C4:C5"/>
    <mergeCell ref="J25:O25"/>
    <mergeCell ref="L4:L5"/>
    <mergeCell ref="M4:M5"/>
    <mergeCell ref="O4:O5"/>
    <mergeCell ref="J4:J5"/>
    <mergeCell ref="K4:K5"/>
    <mergeCell ref="J24:O24"/>
    <mergeCell ref="J23:O23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J10:J11"/>
    <mergeCell ref="K10:K11"/>
    <mergeCell ref="L10:L11"/>
  </mergeCells>
  <hyperlinks>
    <hyperlink ref="J10" r:id="rId1" display="katerina.dankova@vsb.cz"/>
    <hyperlink ref="J6" r:id="rId2" display="tereza.kurkova.st@vsb.cz"/>
    <hyperlink ref="J7" r:id="rId3" display="tereza.fittlova@vsb.cz"/>
    <hyperlink ref="J9" r:id="rId4" display="karin.mikulova@vsb.cz"/>
    <hyperlink ref="J12" r:id="rId5" display="marketa.vlckova@vsb.cz"/>
    <hyperlink ref="J13" r:id="rId6" display="ivana.slavikova@vsb.cz"/>
  </hyperlinks>
  <printOptions horizontalCentered="1"/>
  <pageMargins left="0.39370078740157483" right="0.39370078740157483" top="0.62992125984251968" bottom="0.62992125984251968" header="0" footer="0.39370078740157483"/>
  <pageSetup paperSize="9" scale="93" fitToHeight="2" orientation="landscape" r:id="rId7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2019-05-02T10:36:48Z</cp:lastPrinted>
  <dcterms:created xsi:type="dcterms:W3CDTF">2015-04-13T11:58:07Z</dcterms:created>
  <dcterms:modified xsi:type="dcterms:W3CDTF">2019-05-02T10:42:19Z</dcterms:modified>
</cp:coreProperties>
</file>