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5/49_2022_SAP_tablety_9560/"/>
    </mc:Choice>
  </mc:AlternateContent>
  <xr:revisionPtr revIDLastSave="0" documentId="8_{253CE1DA-722D-479E-8269-E077C56F354B}" xr6:coauthVersionLast="36" xr6:coauthVersionMax="36" xr10:uidLastSave="{00000000-0000-0000-0000-000000000000}"/>
  <bookViews>
    <workbookView xWindow="2240" yWindow="2240" windowWidth="16970" windowHeight="533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0" i="1" l="1"/>
  <c r="I10" i="1"/>
  <c r="G7" i="1" l="1"/>
  <c r="G8" i="1"/>
  <c r="G9" i="1"/>
  <c r="I7" i="1"/>
  <c r="I8" i="1"/>
  <c r="I9" i="1"/>
  <c r="I12" i="1" l="1"/>
  <c r="G11" i="1" l="1"/>
</calcChain>
</file>

<file path=xl/sharedStrings.xml><?xml version="1.0" encoding="utf-8"?>
<sst xmlns="http://schemas.openxmlformats.org/spreadsheetml/2006/main" count="49" uniqueCount="38">
  <si>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</si>
  <si>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</si>
  <si>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</si>
  <si>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</si>
  <si>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</si>
  <si>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</si>
  <si>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</si>
  <si>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</si>
  <si>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</si>
  <si>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</si>
  <si>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</si>
  <si>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</si>
  <si>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</si>
  <si>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</si>
  <si>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</si>
  <si>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</si>
  <si>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</si>
  <si>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</si>
  <si>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</si>
  <si>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</si>
  <si>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</si>
  <si>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</si>
  <si>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</si>
  <si>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</si>
  <si>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</si>
  <si>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</si>
  <si>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</si>
  <si>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</si>
  <si>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</si>
  <si>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zadávané v dynamickém nákupním systému s názvem Dodávky IT + AV techniky 2022–2025 a evidenčním číslem ve Věstníku veřejných zakázek Z2021-041737</t>
  </si>
  <si>
    <t>DNS_NB_ATYP</t>
  </si>
  <si>
    <t>DNS_TABLET_ATYP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</si>
  <si>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49/2022</t>
    </r>
  </si>
  <si>
    <t xml:space="preserve">Bc. Marie Kubešová
marie.kubesova@vsb.cz 
 +420 596 995 602 </t>
  </si>
  <si>
    <t>17. listopadu</t>
  </si>
  <si>
    <t>2172/15</t>
  </si>
  <si>
    <t>708 00</t>
  </si>
  <si>
    <t>Ostrava - Poruba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</si>
</sst>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3" fontId="0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3" fontId="0" fillId="0" borderId="0" xfId="0" applyNumberFormat="1" applyAlignment="1">
      <alignment vertical="top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0" fillId="0" borderId="12" xfId="0" applyNumberForma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0" fillId="0" borderId="19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0" fillId="0" borderId="17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30"/>
  <sheetViews>
    <sheetView tabSelected="1" zoomScale="90" zoomScaleNormal="90" workbookViewId="0">
      <selection activeCell="E25" sqref="E25"/>
    </sheetView>
  </sheetViews>
  <sheetFormatPr defaultRowHeight="12.5" x14ac:dyDescent="0.25"/>
  <cols>
    <col min="1" max="1" width="9.81640625" style="45" customWidth="1"/>
    <col min="2" max="2" width="4.81640625" style="8" customWidth="1"/>
    <col min="3" max="3" width="31.1796875" bestFit="1" customWidth="1"/>
    <col min="4" max="4" width="5.81640625" style="8" customWidth="1"/>
    <col min="5" max="5" width="3.81640625" style="8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8" bestFit="1" customWidth="1"/>
    <col min="12" max="12" width="15" bestFit="1" customWidth="1"/>
    <col min="13" max="13" width="8.1796875" bestFit="1" customWidth="1"/>
    <col min="14" max="14" width="7.1796875" customWidth="1"/>
    <col min="15" max="15" width="18.81640625" style="38" bestFit="1" customWidth="1"/>
  </cols>
  <sheetData>
    <row r="1" spans="1:130" ht="18" x14ac:dyDescent="0.25">
      <c r="A1" s="73" t="s">
        <v>18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30" ht="18.5" x14ac:dyDescent="0.25">
      <c r="A2" s="74" t="s">
        <v>32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30" ht="24" customHeight="1" x14ac:dyDescent="0.25">
      <c r="A3" s="75" t="s">
        <v>29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30" ht="4.5" customHeight="1" thickBot="1" x14ac:dyDescent="0.3">
      <c r="A4" s="55"/>
      <c r="B4" s="7"/>
      <c r="C4" s="3"/>
      <c r="D4" s="7"/>
      <c r="E4" s="7"/>
      <c r="F4" s="3"/>
      <c r="G4" s="3"/>
      <c r="H4" s="3"/>
      <c r="I4" s="3"/>
      <c r="J4" s="3"/>
      <c r="K4" s="31"/>
      <c r="L4" s="3"/>
      <c r="M4" s="3"/>
      <c r="N4" s="3"/>
      <c r="O4" s="7"/>
    </row>
    <row r="5" spans="1:130" s="1" customFormat="1" ht="16.399999999999999" customHeight="1" thickTop="1" thickBot="1" x14ac:dyDescent="0.3">
      <c r="A5" s="76" t="s">
        <v>3</v>
      </c>
      <c r="B5" s="78" t="s">
        <v>4</v>
      </c>
      <c r="C5" s="78" t="s">
        <v>7</v>
      </c>
      <c r="D5" s="82" t="s">
        <v>5</v>
      </c>
      <c r="E5" s="82" t="s">
        <v>6</v>
      </c>
      <c r="F5" s="61" t="s">
        <v>19</v>
      </c>
      <c r="G5" s="62"/>
      <c r="H5" s="61" t="s">
        <v>17</v>
      </c>
      <c r="I5" s="62"/>
      <c r="J5" s="4" t="s">
        <v>10</v>
      </c>
      <c r="K5" s="82" t="s">
        <v>12</v>
      </c>
      <c r="L5" s="78" t="s">
        <v>0</v>
      </c>
      <c r="M5" s="4" t="s">
        <v>13</v>
      </c>
      <c r="N5" s="78" t="s">
        <v>1</v>
      </c>
      <c r="O5" s="80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399999999999999" customHeight="1" thickBot="1" x14ac:dyDescent="0.3">
      <c r="A6" s="77"/>
      <c r="B6" s="79"/>
      <c r="C6" s="79"/>
      <c r="D6" s="83"/>
      <c r="E6" s="83"/>
      <c r="F6" s="40" t="s">
        <v>8</v>
      </c>
      <c r="G6" s="40" t="s">
        <v>9</v>
      </c>
      <c r="H6" s="40" t="s">
        <v>8</v>
      </c>
      <c r="I6" s="40" t="s">
        <v>9</v>
      </c>
      <c r="J6" s="41" t="s">
        <v>11</v>
      </c>
      <c r="K6" s="83"/>
      <c r="L6" s="79"/>
      <c r="M6" s="41" t="s">
        <v>14</v>
      </c>
      <c r="N6" s="79"/>
      <c r="O6" s="8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5" customFormat="1" ht="38.15" customHeight="1" thickTop="1" thickBot="1" x14ac:dyDescent="0.3">
      <c r="A7" s="63">
        <v>80009561</v>
      </c>
      <c r="B7" s="54">
        <v>10</v>
      </c>
      <c r="C7" s="56" t="s">
        <v>31</v>
      </c>
      <c r="D7" s="51">
        <v>2</v>
      </c>
      <c r="E7" s="50" t="s">
        <v>28</v>
      </c>
      <c r="F7" s="29">
        <v>21500</v>
      </c>
      <c r="G7" s="29">
        <f t="shared" ref="G7:G10" si="0">D7*F7</f>
        <v>43000</v>
      </c>
      <c r="H7" s="30" t="s">
        <v>22</v>
      </c>
      <c r="I7" s="39" t="e">
        <f t="shared" ref="I7:I10" si="1">H7*D7</f>
        <v>#VALUE!</v>
      </c>
      <c r="J7" s="84" t="s">
        <v>33</v>
      </c>
      <c r="K7" s="57">
        <v>9560</v>
      </c>
      <c r="L7" s="84" t="s">
        <v>34</v>
      </c>
      <c r="M7" s="84" t="s">
        <v>35</v>
      </c>
      <c r="N7" s="84" t="s">
        <v>36</v>
      </c>
      <c r="O7" s="85" t="s">
        <v>37</v>
      </c>
      <c r="P7" s="2"/>
      <c r="Q7" s="2"/>
      <c r="R7" s="2"/>
      <c r="S7" s="2"/>
      <c r="T7" s="43"/>
      <c r="U7" s="44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5" customFormat="1" ht="38.15" customHeight="1" thickBot="1" x14ac:dyDescent="0.3">
      <c r="A8" s="64"/>
      <c r="B8" s="54">
        <v>20</v>
      </c>
      <c r="C8" s="56" t="s">
        <v>31</v>
      </c>
      <c r="D8" s="51">
        <v>3</v>
      </c>
      <c r="E8" s="50" t="s">
        <v>28</v>
      </c>
      <c r="F8" s="29">
        <v>23500</v>
      </c>
      <c r="G8" s="29">
        <f t="shared" si="0"/>
        <v>70500</v>
      </c>
      <c r="H8" s="30" t="s">
        <v>22</v>
      </c>
      <c r="I8" s="39" t="e">
        <f t="shared" si="1"/>
        <v>#VALUE!</v>
      </c>
      <c r="J8" s="57"/>
      <c r="K8" s="57"/>
      <c r="L8" s="57"/>
      <c r="M8" s="57"/>
      <c r="N8" s="57"/>
      <c r="O8" s="59"/>
      <c r="P8" s="2"/>
      <c r="Q8" s="2"/>
      <c r="R8" s="2"/>
      <c r="S8" s="2"/>
      <c r="T8" s="43"/>
      <c r="U8" s="44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5" customFormat="1" ht="38.15" customHeight="1" thickBot="1" x14ac:dyDescent="0.3">
      <c r="A9" s="64"/>
      <c r="B9" s="54">
        <v>30</v>
      </c>
      <c r="C9" s="56" t="s">
        <v>31</v>
      </c>
      <c r="D9" s="51">
        <v>1</v>
      </c>
      <c r="E9" s="50" t="s">
        <v>28</v>
      </c>
      <c r="F9" s="29">
        <v>23500</v>
      </c>
      <c r="G9" s="29">
        <f t="shared" si="0"/>
        <v>23500</v>
      </c>
      <c r="H9" s="30" t="s">
        <v>22</v>
      </c>
      <c r="I9" s="39" t="e">
        <f t="shared" si="1"/>
        <v>#VALUE!</v>
      </c>
      <c r="J9" s="57"/>
      <c r="K9" s="57"/>
      <c r="L9" s="57"/>
      <c r="M9" s="57"/>
      <c r="N9" s="57"/>
      <c r="O9" s="59"/>
      <c r="P9" s="2"/>
      <c r="Q9" s="2"/>
      <c r="R9" s="2"/>
      <c r="S9" s="2"/>
      <c r="T9" s="43"/>
      <c r="U9" s="44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5" customFormat="1" ht="38.15" customHeight="1" thickBot="1" x14ac:dyDescent="0.3">
      <c r="A10" s="65"/>
      <c r="B10" s="54">
        <v>40</v>
      </c>
      <c r="C10" s="56" t="s">
        <v>30</v>
      </c>
      <c r="D10" s="51">
        <v>1</v>
      </c>
      <c r="E10" s="50" t="s">
        <v>28</v>
      </c>
      <c r="F10" s="29">
        <v>30000</v>
      </c>
      <c r="G10" s="29">
        <f t="shared" si="0"/>
        <v>30000</v>
      </c>
      <c r="H10" s="30" t="s">
        <v>22</v>
      </c>
      <c r="I10" s="39" t="e">
        <f t="shared" si="1"/>
        <v>#VALUE!</v>
      </c>
      <c r="J10" s="58"/>
      <c r="K10" s="58"/>
      <c r="L10" s="58"/>
      <c r="M10" s="58"/>
      <c r="N10" s="58"/>
      <c r="O10" s="60"/>
      <c r="P10" s="2"/>
      <c r="Q10" s="2"/>
      <c r="R10" s="2"/>
      <c r="S10" s="2"/>
      <c r="T10" s="43"/>
      <c r="U10" s="44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5" customFormat="1" ht="15" thickTop="1" thickBot="1" x14ac:dyDescent="0.3">
      <c r="A11" s="71" t="s">
        <v>15</v>
      </c>
      <c r="B11" s="72"/>
      <c r="C11" s="72"/>
      <c r="D11" s="72"/>
      <c r="E11" s="72"/>
      <c r="F11" s="72"/>
      <c r="G11" s="42">
        <f>SUM(G7:G10)</f>
        <v>167000</v>
      </c>
      <c r="H11" s="28"/>
      <c r="I11" s="28"/>
      <c r="J11" s="28"/>
      <c r="K11" s="32"/>
      <c r="L11" s="20"/>
      <c r="M11" s="20"/>
      <c r="N11" s="20"/>
      <c r="O11" s="46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1" customFormat="1" ht="15" thickTop="1" thickBot="1" x14ac:dyDescent="0.3">
      <c r="A12" s="68" t="s">
        <v>16</v>
      </c>
      <c r="B12" s="69"/>
      <c r="C12" s="69"/>
      <c r="D12" s="69"/>
      <c r="E12" s="69"/>
      <c r="F12" s="69"/>
      <c r="G12" s="69"/>
      <c r="H12" s="70"/>
      <c r="I12" s="6" t="e">
        <f>SUM(I7:I10)</f>
        <v>#VALUE!</v>
      </c>
      <c r="J12" s="21"/>
      <c r="K12" s="33"/>
      <c r="L12" s="24"/>
      <c r="M12" s="25"/>
      <c r="N12" s="24"/>
      <c r="O12" s="47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1" customFormat="1" ht="13.5" thickTop="1" thickBot="1" x14ac:dyDescent="0.3">
      <c r="A13" s="10" t="s">
        <v>20</v>
      </c>
      <c r="B13" s="10"/>
      <c r="C13" s="9"/>
      <c r="D13" s="10"/>
      <c r="E13" s="9"/>
      <c r="F13" s="11"/>
      <c r="G13" s="11"/>
      <c r="H13" s="9"/>
      <c r="I13" s="9"/>
      <c r="J13" s="9"/>
      <c r="K13" s="34"/>
      <c r="L13" s="13"/>
      <c r="M13" s="15"/>
      <c r="N13" s="13"/>
      <c r="O13" s="48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s="5" customFormat="1" ht="13" thickBot="1" x14ac:dyDescent="0.3">
      <c r="A14" s="15" t="s">
        <v>21</v>
      </c>
      <c r="B14" s="66" t="s">
        <v>22</v>
      </c>
      <c r="C14" s="67"/>
      <c r="D14" s="67"/>
      <c r="E14" s="67"/>
      <c r="F14" s="12" t="s">
        <v>23</v>
      </c>
      <c r="G14" s="13"/>
      <c r="H14" s="14"/>
      <c r="I14" s="13"/>
      <c r="J14" s="15"/>
      <c r="K14" s="35"/>
      <c r="L14" s="13"/>
      <c r="M14" s="15"/>
      <c r="N14" s="13"/>
      <c r="O14" s="48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ht="23.15" customHeight="1" x14ac:dyDescent="0.25">
      <c r="A15" s="15"/>
      <c r="B15" s="15"/>
      <c r="C15" s="13"/>
      <c r="D15" s="15"/>
      <c r="E15" s="13"/>
      <c r="F15" s="14"/>
      <c r="G15" s="14"/>
      <c r="H15" s="16" t="s">
        <v>24</v>
      </c>
      <c r="I15" s="13"/>
      <c r="J15" s="15"/>
      <c r="K15" s="35"/>
      <c r="L15" s="13"/>
      <c r="M15" s="15"/>
      <c r="N15" s="13"/>
      <c r="O15" s="48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</row>
    <row r="16" spans="1:130" x14ac:dyDescent="0.25">
      <c r="A16" s="15"/>
      <c r="B16" s="15"/>
      <c r="C16" s="13"/>
      <c r="D16" s="15"/>
      <c r="E16" s="13"/>
      <c r="F16" s="14"/>
      <c r="G16" s="14"/>
      <c r="H16" s="16"/>
      <c r="I16" s="13"/>
      <c r="J16" s="15"/>
      <c r="K16" s="35"/>
      <c r="L16" s="13"/>
      <c r="M16" s="15"/>
      <c r="N16" s="13"/>
      <c r="O16" s="48"/>
    </row>
    <row r="17" spans="1:15" x14ac:dyDescent="0.25">
      <c r="A17" s="15"/>
      <c r="B17" s="15"/>
      <c r="C17" s="13"/>
      <c r="D17" s="26"/>
      <c r="E17" s="13"/>
      <c r="F17" s="14"/>
      <c r="G17" s="17"/>
      <c r="H17" s="16"/>
      <c r="I17" s="13"/>
      <c r="J17" s="15"/>
      <c r="K17" s="35"/>
      <c r="L17" s="13"/>
      <c r="M17" s="15"/>
      <c r="N17" s="13"/>
      <c r="O17" s="48"/>
    </row>
    <row r="18" spans="1:15" x14ac:dyDescent="0.25">
      <c r="A18" s="15"/>
      <c r="B18" s="15"/>
      <c r="C18" s="13"/>
      <c r="D18" s="26"/>
      <c r="E18" s="13"/>
      <c r="F18" s="14"/>
      <c r="G18" s="14"/>
      <c r="H18" s="16"/>
      <c r="I18" s="13"/>
      <c r="J18" s="15"/>
      <c r="K18" s="35"/>
      <c r="L18" s="13"/>
      <c r="M18" s="15"/>
      <c r="N18" s="13"/>
      <c r="O18" s="48"/>
    </row>
    <row r="19" spans="1:15" ht="14.5" x14ac:dyDescent="0.25">
      <c r="A19" s="15"/>
      <c r="B19" s="15"/>
      <c r="C19" s="52"/>
      <c r="D19" s="26"/>
      <c r="E19" s="13"/>
      <c r="F19" s="14"/>
      <c r="G19" s="14"/>
      <c r="H19" s="14"/>
      <c r="I19" s="16"/>
      <c r="J19" s="15"/>
      <c r="K19" s="35"/>
      <c r="L19" s="23"/>
      <c r="M19" s="23"/>
      <c r="N19" s="23"/>
      <c r="O19" s="36"/>
    </row>
    <row r="20" spans="1:15" ht="14.5" x14ac:dyDescent="0.25">
      <c r="A20" s="15"/>
      <c r="B20" s="15"/>
      <c r="C20" s="52"/>
      <c r="D20" s="26"/>
      <c r="E20" s="13"/>
      <c r="F20" s="18"/>
      <c r="G20" s="19"/>
      <c r="H20" s="13"/>
      <c r="I20" s="13"/>
      <c r="J20" s="23" t="s">
        <v>25</v>
      </c>
      <c r="K20" s="36"/>
      <c r="L20" s="22"/>
      <c r="M20" s="22"/>
      <c r="N20" s="22"/>
      <c r="O20" s="37"/>
    </row>
    <row r="21" spans="1:15" x14ac:dyDescent="0.25">
      <c r="A21" s="15"/>
      <c r="B21" s="15"/>
      <c r="C21" s="52"/>
      <c r="D21" s="26"/>
      <c r="E21" s="13"/>
      <c r="F21" s="13"/>
      <c r="G21" s="13"/>
      <c r="H21" s="13"/>
      <c r="I21" s="13"/>
      <c r="J21" s="22" t="s">
        <v>26</v>
      </c>
      <c r="K21" s="37"/>
      <c r="L21" s="22"/>
      <c r="M21" s="22"/>
      <c r="N21" s="22"/>
      <c r="O21" s="37"/>
    </row>
    <row r="22" spans="1:15" x14ac:dyDescent="0.25">
      <c r="A22" s="15"/>
      <c r="B22" s="15"/>
      <c r="C22" s="52"/>
      <c r="D22" s="26"/>
      <c r="E22" s="13"/>
      <c r="F22" s="13"/>
      <c r="G22" s="13"/>
      <c r="H22" s="13"/>
      <c r="I22" s="13"/>
      <c r="J22" s="22" t="s">
        <v>27</v>
      </c>
      <c r="K22" s="37"/>
    </row>
    <row r="23" spans="1:15" x14ac:dyDescent="0.25">
      <c r="C23" s="53"/>
      <c r="D23" s="27"/>
    </row>
    <row r="24" spans="1:15" x14ac:dyDescent="0.25">
      <c r="C24" s="53"/>
      <c r="D24" s="27"/>
    </row>
    <row r="25" spans="1:15" x14ac:dyDescent="0.25">
      <c r="C25" s="53"/>
      <c r="D25" s="27"/>
      <c r="E25" s="27"/>
    </row>
    <row r="26" spans="1:15" x14ac:dyDescent="0.25">
      <c r="D26" s="27"/>
    </row>
    <row r="27" spans="1:15" x14ac:dyDescent="0.25">
      <c r="D27" s="27"/>
    </row>
    <row r="28" spans="1:15" x14ac:dyDescent="0.25">
      <c r="D28" s="27"/>
    </row>
    <row r="29" spans="1:15" x14ac:dyDescent="0.25">
      <c r="D29" s="27"/>
      <c r="F29" s="49"/>
    </row>
    <row r="30" spans="1:15" x14ac:dyDescent="0.25">
      <c r="D30" s="27"/>
    </row>
  </sheetData>
  <mergeCells count="24"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J7:J10"/>
    <mergeCell ref="A7:A10"/>
    <mergeCell ref="H5:I5"/>
    <mergeCell ref="B14:E14"/>
    <mergeCell ref="A12:H12"/>
    <mergeCell ref="A11:F11"/>
    <mergeCell ref="K7:K10"/>
    <mergeCell ref="L7:L10"/>
    <mergeCell ref="M7:M10"/>
    <mergeCell ref="N7:N10"/>
    <mergeCell ref="O7:O10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6" ma:contentTypeDescription="Vytvoří nový dokument" ma:contentTypeScope="" ma:versionID="55539fa9c7b3ba2b7da0104f05208da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8394dc16d6c0f67c3b7fd8336798b62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835F87-796A-4FDF-BCBB-BD25030085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2022-12-07T21:23:35Z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