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065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<sst xmlns="http://schemas.openxmlformats.org/spreadsheetml/2006/main" count="60" uniqueCount="49">
  <si>
    <t>POBJ</t>
  </si>
  <si>
    <t>Pol.</t>
  </si>
  <si>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</si>
  <si>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</si>
  <si>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</si>
  <si>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</si>
  <si>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</si>
  <si>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</si>
  <si>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</si>
  <si>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</si>
  <si>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</si>
  <si>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</si>
  <si>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</si>
  <si>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</si>
  <si>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</si>
  <si>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</si>
  <si>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Pracoviště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</si>
  <si>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</si>
  <si>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</si>
  <si>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</si>
  <si>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</si>
  <si>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 xml:space="preserve">(doplní dodavatel) 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</si>
  <si>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</si>
  <si>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</si>
  <si>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</si>
  <si>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</si>
  <si>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Název položky</t>
  </si>
  <si>
    <t>ks</t>
  </si>
  <si>
    <t>Celková nabídková cena / kupní cena včetně DPH</t>
  </si>
  <si>
    <t>DNS_TISK multi barva</t>
  </si>
  <si>
    <t>Ostrava - Poruba</t>
  </si>
  <si>
    <t>17.listopadu</t>
  </si>
  <si>
    <t>2172/15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</si>
  <si>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</si>
  <si>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</si>
  <si>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DNS_PC_ typ_B</t>
  </si>
  <si>
    <t>Katedra 548</t>
  </si>
  <si>
    <r>
      <rPr>
        <sz val="11"/>
        <rFont val="Calibri"/>
        <family val="2"/>
        <scheme val="minor"/>
      </rPr>
      <t xml:space="preserve">Dagmar Adámková 597324443 </t>
    </r>
    <r>
      <rPr>
        <u val="single"/>
        <sz val="11"/>
        <color theme="10"/>
        <rFont val="Calibri"/>
        <family val="2"/>
        <scheme val="minor"/>
      </rPr>
      <t>dagmar.adamkova@vsb.cz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</si>
  <si>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23/2019</t>
    </r>
  </si>
  <si>
    <t>DNS_LCD24"</t>
  </si>
  <si>
    <t>DNS_DATAPROJEKTOR_ATYP</t>
  </si>
  <si>
    <r>
      <rPr>
        <sz val="11"/>
        <rFont val="Calibri"/>
        <family val="2"/>
        <scheme val="minor"/>
      </rPr>
      <t xml:space="preserve">Ing. Pavlorková 597324962 </t>
    </r>
    <r>
      <rPr>
        <u val="single"/>
        <sz val="11"/>
        <color theme="10"/>
        <rFont val="Calibri"/>
        <family val="2"/>
        <scheme val="minor"/>
      </rPr>
      <t>martina.pavlorkova@vsb.cz</t>
    </r>
  </si>
  <si>
    <t>Planetárium</t>
  </si>
  <si>
    <t>K Planetáriu</t>
  </si>
  <si>
    <t>200/502</t>
  </si>
  <si>
    <t>725 26</t>
  </si>
  <si>
    <t>Krásné Pole</t>
  </si>
  <si>
    <r>
      <rPr>
        <sz val="11"/>
        <rFont val="Calibri"/>
        <family val="2"/>
        <scheme val="minor"/>
      </rPr>
      <t xml:space="preserve">Dana Ješíková 597323560 597321242 </t>
    </r>
    <r>
      <rPr>
        <u val="single"/>
        <sz val="11"/>
        <color theme="10"/>
        <rFont val="Calibri"/>
        <family val="2"/>
        <scheme val="minor"/>
      </rPr>
      <t>dana.jesikova@vsb.cz</t>
    </r>
  </si>
  <si>
    <t>Katedra 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</si>
</sst>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164" fontId="0" fillId="0" borderId="15" xfId="0" applyNumberFormat="1" applyFont="1" applyBorder="1" applyAlignment="1" applyProtection="1">
      <alignment vertical="center"/>
      <protection/>
    </xf>
    <xf numFmtId="165" fontId="0" fillId="0" borderId="15" xfId="0" applyNumberFormat="1" applyFont="1" applyFill="1" applyBorder="1" applyAlignment="1" applyProtection="1">
      <alignment vertical="center"/>
      <protection locked="0"/>
    </xf>
    <xf numFmtId="165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vertical="center"/>
      <protection/>
    </xf>
    <xf numFmtId="164" fontId="21" fillId="0" borderId="15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7" fillId="0" borderId="18" xfId="39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center"/>
      <protection/>
    </xf>
    <xf numFmtId="164" fontId="22" fillId="0" borderId="17" xfId="0" applyNumberFormat="1" applyFont="1" applyBorder="1" applyAlignment="1" applyProtection="1">
      <alignment vertical="center"/>
      <protection/>
    </xf>
    <xf numFmtId="165" fontId="22" fillId="22" borderId="17" xfId="0" applyNumberFormat="1" applyFont="1" applyFill="1" applyBorder="1" applyAlignment="1" applyProtection="1">
      <alignment horizontal="right" vertical="center"/>
      <protection locked="0"/>
    </xf>
    <xf numFmtId="165" fontId="22" fillId="0" borderId="17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horizontal="center" vertical="center"/>
      <protection/>
    </xf>
    <xf numFmtId="164" fontId="22" fillId="0" borderId="19" xfId="0" applyNumberFormat="1" applyFont="1" applyBorder="1" applyAlignment="1" applyProtection="1">
      <alignment vertical="center"/>
      <protection/>
    </xf>
    <xf numFmtId="165" fontId="22" fillId="22" borderId="19" xfId="0" applyNumberFormat="1" applyFont="1" applyFill="1" applyBorder="1" applyAlignment="1" applyProtection="1">
      <alignment horizontal="right" vertical="center"/>
      <protection locked="0"/>
    </xf>
    <xf numFmtId="165" fontId="22" fillId="0" borderId="19" xfId="0" applyNumberFormat="1" applyFont="1" applyBorder="1" applyAlignment="1" applyProtection="1">
      <alignment horizontal="right" vertical="center"/>
      <protection/>
    </xf>
    <xf numFmtId="49" fontId="22" fillId="0" borderId="20" xfId="0" applyNumberFormat="1" applyFon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vertical="center"/>
      <protection/>
    </xf>
    <xf numFmtId="165" fontId="22" fillId="22" borderId="18" xfId="0" applyNumberFormat="1" applyFont="1" applyFill="1" applyBorder="1" applyAlignment="1" applyProtection="1">
      <alignment horizontal="right" vertical="center"/>
      <protection locked="0"/>
    </xf>
    <xf numFmtId="165" fontId="22" fillId="0" borderId="18" xfId="0" applyNumberFormat="1" applyFont="1" applyBorder="1" applyAlignment="1" applyProtection="1">
      <alignment horizontal="right" vertical="center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  <protection/>
    </xf>
    <xf numFmtId="0" fontId="7" fillId="0" borderId="13" xfId="39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Border="1" applyAlignment="1" applyProtection="1">
      <alignment vertical="center" wrapTex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164" fontId="22" fillId="0" borderId="24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3" xfId="39" applyBorder="1" applyAlignment="1" applyProtection="1">
      <alignment horizontal="center" vertical="top" wrapText="1"/>
      <protection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49" fontId="22" fillId="0" borderId="34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7" fillId="0" borderId="36" xfId="39" applyBorder="1" applyAlignment="1" applyProtection="1">
      <alignment horizontal="center" vertical="top" wrapText="1"/>
      <protection/>
    </xf>
    <xf numFmtId="49" fontId="22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3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120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avlorkova@vsb.cz" TargetMode="External" /><Relationship Id="rId2" Type="http://schemas.openxmlformats.org/officeDocument/2006/relationships/hyperlink" Target="mailto:dagmar.adamkova@vsb.cz" TargetMode="External" /><Relationship Id="rId3" Type="http://schemas.openxmlformats.org/officeDocument/2006/relationships/hyperlink" Target="mailto:dana.jesikova@vsb.cz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workbookViewId="0" topLeftCell="A1"/>
  </sheetViews>
  <sheetFormatPr defaultColWidth="9.140625" defaultRowHeight="15"/>
  <cols>
    <col min="1" max="1" width="8.8515625" style="1" customWidth="1"/>
    <col min="2" max="2" width="3.57421875" style="23" customWidth="1"/>
    <col min="3" max="3" width="15.28125" style="1" customWidth="1"/>
    <col min="4" max="4" width="3.7109375" style="1" customWidth="1"/>
    <col min="5" max="5" width="3.28125" style="1" customWidth="1"/>
    <col min="6" max="6" width="8.57421875" style="3" customWidth="1"/>
    <col min="7" max="7" width="12.7109375" style="3" customWidth="1"/>
    <col min="8" max="8" width="11.140625" style="1" customWidth="1"/>
    <col min="9" max="9" width="12.8515625" style="1" customWidth="1"/>
    <col min="10" max="10" width="17.28125" style="1" customWidth="1"/>
    <col min="11" max="11" width="13.7109375" style="16" customWidth="1"/>
    <col min="12" max="12" width="11.28125" style="1" customWidth="1"/>
    <col min="13" max="13" width="7.57421875" style="18" customWidth="1"/>
    <col min="14" max="14" width="6.28125" style="1" customWidth="1"/>
    <col min="15" max="15" width="9.8515625" style="1" customWidth="1"/>
    <col min="16" max="16" width="18.421875" style="25" customWidth="1"/>
    <col min="17" max="17" width="11.140625" style="25" customWidth="1"/>
    <col min="18" max="18" width="14.00390625" style="25" customWidth="1"/>
    <col min="19" max="19" width="17.28125" style="25" customWidth="1"/>
    <col min="20" max="20" width="9.140625" style="25" customWidth="1"/>
    <col min="21" max="21" width="9.140625" style="19" customWidth="1"/>
    <col min="22" max="16384" width="9.140625" style="1" customWidth="1"/>
  </cols>
  <sheetData>
    <row r="1" spans="2:13" ht="15">
      <c r="B1" s="64"/>
      <c r="K1" s="64"/>
      <c r="M1" s="64"/>
    </row>
    <row r="2" spans="2:13" ht="15">
      <c r="B2" s="64"/>
      <c r="K2" s="64"/>
      <c r="M2" s="64"/>
    </row>
    <row r="3" spans="2:13" ht="15">
      <c r="B3" s="64"/>
      <c r="K3" s="64"/>
      <c r="M3" s="64"/>
    </row>
    <row r="4" spans="2:13" ht="15">
      <c r="B4" s="64"/>
      <c r="K4" s="64"/>
      <c r="M4" s="64"/>
    </row>
    <row r="5" spans="2:13" ht="15">
      <c r="B5" s="64"/>
      <c r="K5" s="64"/>
      <c r="M5" s="64"/>
    </row>
    <row r="6" spans="2:13" ht="15">
      <c r="B6" s="64"/>
      <c r="K6" s="64"/>
      <c r="M6" s="64"/>
    </row>
    <row r="7" spans="2:13" ht="15">
      <c r="B7" s="64"/>
      <c r="K7" s="64"/>
      <c r="M7" s="64"/>
    </row>
    <row r="8" spans="1:15" ht="21">
      <c r="A8" s="70" t="s">
        <v>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1" t="s">
        <v>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5.75" customHeight="1" thickBo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5">
      <c r="A11" s="75" t="s">
        <v>0</v>
      </c>
      <c r="B11" s="73" t="s">
        <v>1</v>
      </c>
      <c r="C11" s="73" t="s">
        <v>26</v>
      </c>
      <c r="D11" s="73" t="s">
        <v>6</v>
      </c>
      <c r="E11" s="73" t="s">
        <v>2</v>
      </c>
      <c r="F11" s="79" t="s">
        <v>8</v>
      </c>
      <c r="G11" s="80"/>
      <c r="H11" s="77" t="s">
        <v>11</v>
      </c>
      <c r="I11" s="78"/>
      <c r="J11" s="86" t="s">
        <v>25</v>
      </c>
      <c r="K11" s="73" t="s">
        <v>16</v>
      </c>
      <c r="L11" s="73" t="s">
        <v>3</v>
      </c>
      <c r="M11" s="82" t="s">
        <v>18</v>
      </c>
      <c r="N11" s="73" t="s">
        <v>4</v>
      </c>
      <c r="O11" s="84" t="s">
        <v>5</v>
      </c>
    </row>
    <row r="12" spans="1:15" ht="15.75" thickBot="1">
      <c r="A12" s="76"/>
      <c r="B12" s="74"/>
      <c r="C12" s="74"/>
      <c r="D12" s="74"/>
      <c r="E12" s="74"/>
      <c r="F12" s="28" t="s">
        <v>7</v>
      </c>
      <c r="G12" s="29" t="s">
        <v>9</v>
      </c>
      <c r="H12" s="29" t="s">
        <v>10</v>
      </c>
      <c r="I12" s="29" t="s">
        <v>9</v>
      </c>
      <c r="J12" s="87"/>
      <c r="K12" s="74"/>
      <c r="L12" s="74"/>
      <c r="M12" s="83"/>
      <c r="N12" s="74"/>
      <c r="O12" s="85"/>
    </row>
    <row r="13" spans="1:21" s="2" customFormat="1" ht="30" customHeight="1">
      <c r="A13" s="60">
        <v>60004021</v>
      </c>
      <c r="B13" s="59">
        <v>10</v>
      </c>
      <c r="C13" s="56" t="s">
        <v>35</v>
      </c>
      <c r="D13" s="52">
        <v>5</v>
      </c>
      <c r="E13" s="52" t="s">
        <v>27</v>
      </c>
      <c r="F13" s="53">
        <v>16500</v>
      </c>
      <c r="G13" s="53">
        <f>D13*F13</f>
        <v>82500</v>
      </c>
      <c r="H13" s="54" t="s">
        <v>24</v>
      </c>
      <c r="I13" s="55" t="e">
        <f>D13*H13</f>
        <v>#VALUE!</v>
      </c>
      <c r="J13" s="41" t="s">
        <v>41</v>
      </c>
      <c r="K13" s="95" t="s">
        <v>42</v>
      </c>
      <c r="L13" s="59" t="s">
        <v>43</v>
      </c>
      <c r="M13" s="59" t="s">
        <v>44</v>
      </c>
      <c r="N13" s="59" t="s">
        <v>45</v>
      </c>
      <c r="O13" s="96" t="s">
        <v>46</v>
      </c>
      <c r="P13" s="26"/>
      <c r="Q13" s="26"/>
      <c r="R13" s="26"/>
      <c r="S13" s="26"/>
      <c r="T13" s="26"/>
      <c r="U13" s="20"/>
    </row>
    <row r="14" spans="1:21" s="2" customFormat="1" ht="30" customHeight="1">
      <c r="A14" s="65">
        <v>70004302</v>
      </c>
      <c r="B14" s="66">
        <v>10</v>
      </c>
      <c r="C14" s="67" t="s">
        <v>39</v>
      </c>
      <c r="D14" s="68">
        <v>4</v>
      </c>
      <c r="E14" s="68" t="s">
        <v>27</v>
      </c>
      <c r="F14" s="69">
        <v>3000</v>
      </c>
      <c r="G14" s="43">
        <f aca="true" t="shared" si="0" ref="G14">D14*F14</f>
        <v>12000</v>
      </c>
      <c r="H14" s="44" t="s">
        <v>24</v>
      </c>
      <c r="I14" s="45" t="e">
        <f aca="true" t="shared" si="1" ref="I14">D14*H14</f>
        <v>#VALUE!</v>
      </c>
      <c r="J14" s="63" t="s">
        <v>47</v>
      </c>
      <c r="K14" s="97" t="s">
        <v>48</v>
      </c>
      <c r="L14" s="40" t="s">
        <v>31</v>
      </c>
      <c r="M14" s="40" t="s">
        <v>32</v>
      </c>
      <c r="N14" s="40" t="s">
        <v>34</v>
      </c>
      <c r="O14" s="62" t="s">
        <v>30</v>
      </c>
      <c r="P14" s="26"/>
      <c r="Q14" s="26"/>
      <c r="R14" s="26"/>
      <c r="S14" s="26"/>
      <c r="T14" s="26"/>
      <c r="U14" s="20"/>
    </row>
    <row r="15" spans="1:21" s="2" customFormat="1" ht="30" customHeight="1">
      <c r="A15" s="51">
        <v>60004020</v>
      </c>
      <c r="B15" s="61">
        <v>10</v>
      </c>
      <c r="C15" s="46" t="s">
        <v>29</v>
      </c>
      <c r="D15" s="42">
        <v>2</v>
      </c>
      <c r="E15" s="42" t="s">
        <v>27</v>
      </c>
      <c r="F15" s="43">
        <v>8000</v>
      </c>
      <c r="G15" s="43">
        <f aca="true" t="shared" si="2" ref="G15:G16">D15*F15</f>
        <v>16000</v>
      </c>
      <c r="H15" s="44" t="s">
        <v>24</v>
      </c>
      <c r="I15" s="45" t="e">
        <f aca="true" t="shared" si="3" ref="I15:I16">D15*H15</f>
        <v>#VALUE!</v>
      </c>
      <c r="J15" s="90" t="s">
        <v>37</v>
      </c>
      <c r="K15" s="91" t="s">
        <v>36</v>
      </c>
      <c r="L15" s="92" t="s">
        <v>31</v>
      </c>
      <c r="M15" s="92" t="s">
        <v>32</v>
      </c>
      <c r="N15" s="92" t="s">
        <v>34</v>
      </c>
      <c r="O15" s="93" t="s">
        <v>30</v>
      </c>
      <c r="P15" s="26"/>
      <c r="Q15" s="26"/>
      <c r="R15" s="26"/>
      <c r="S15" s="26"/>
      <c r="T15" s="26"/>
      <c r="U15" s="20"/>
    </row>
    <row r="16" spans="1:21" s="2" customFormat="1" ht="30" customHeight="1" thickBot="1">
      <c r="A16" s="94">
        <v>70004301</v>
      </c>
      <c r="B16" s="58">
        <v>10</v>
      </c>
      <c r="C16" s="57" t="s">
        <v>40</v>
      </c>
      <c r="D16" s="47">
        <v>1</v>
      </c>
      <c r="E16" s="47" t="s">
        <v>27</v>
      </c>
      <c r="F16" s="48">
        <v>12500</v>
      </c>
      <c r="G16" s="48">
        <f t="shared" si="2"/>
        <v>12500</v>
      </c>
      <c r="H16" s="49" t="s">
        <v>24</v>
      </c>
      <c r="I16" s="50" t="e">
        <f t="shared" si="3"/>
        <v>#VALUE!</v>
      </c>
      <c r="J16" s="98"/>
      <c r="K16" s="99"/>
      <c r="L16" s="100"/>
      <c r="M16" s="100"/>
      <c r="N16" s="100"/>
      <c r="O16" s="101"/>
      <c r="P16" s="26"/>
      <c r="Q16" s="26"/>
      <c r="R16" s="26"/>
      <c r="S16" s="26"/>
      <c r="T16" s="26"/>
      <c r="U16" s="20"/>
    </row>
    <row r="17" spans="1:21" s="2" customFormat="1" ht="15" customHeight="1" thickBot="1">
      <c r="A17" s="31" t="s">
        <v>17</v>
      </c>
      <c r="B17" s="32"/>
      <c r="C17" s="33"/>
      <c r="D17" s="33"/>
      <c r="E17" s="33"/>
      <c r="F17" s="34"/>
      <c r="G17" s="39">
        <f>SUM(G13:G16)</f>
        <v>123000</v>
      </c>
      <c r="H17" s="35"/>
      <c r="I17" s="36"/>
      <c r="J17" s="37"/>
      <c r="K17" s="32"/>
      <c r="L17" s="33"/>
      <c r="M17" s="32"/>
      <c r="N17" s="33"/>
      <c r="O17" s="38"/>
      <c r="P17" s="26"/>
      <c r="Q17" s="26"/>
      <c r="R17" s="26"/>
      <c r="S17" s="26"/>
      <c r="T17" s="26"/>
      <c r="U17" s="20"/>
    </row>
    <row r="18" spans="1:15" ht="16.5" thickBot="1">
      <c r="A18" s="15" t="s">
        <v>28</v>
      </c>
      <c r="B18" s="24"/>
      <c r="C18" s="10"/>
      <c r="D18" s="11"/>
      <c r="E18" s="11"/>
      <c r="F18" s="14"/>
      <c r="G18" s="12"/>
      <c r="H18" s="89" t="e">
        <f>SUM(I13:I16)</f>
        <v>#VALUE!</v>
      </c>
      <c r="I18" s="89"/>
      <c r="J18" s="11"/>
      <c r="K18" s="17"/>
      <c r="L18" s="11"/>
      <c r="M18" s="17"/>
      <c r="N18" s="11"/>
      <c r="O18" s="13"/>
    </row>
    <row r="19" spans="1:13" ht="15" customHeight="1">
      <c r="A19" s="1" t="s">
        <v>22</v>
      </c>
      <c r="K19" s="30"/>
      <c r="M19" s="30"/>
    </row>
    <row r="20" spans="1:21" s="6" customFormat="1" ht="15">
      <c r="A20" s="8" t="s">
        <v>12</v>
      </c>
      <c r="B20" s="81" t="s">
        <v>21</v>
      </c>
      <c r="C20" s="81"/>
      <c r="D20" s="81"/>
      <c r="E20" s="81"/>
      <c r="F20" s="4" t="s">
        <v>14</v>
      </c>
      <c r="H20" s="9"/>
      <c r="J20" s="7"/>
      <c r="K20" s="7"/>
      <c r="M20" s="7"/>
      <c r="P20" s="27"/>
      <c r="Q20" s="27"/>
      <c r="R20" s="27"/>
      <c r="S20" s="27"/>
      <c r="T20" s="27"/>
      <c r="U20" s="21"/>
    </row>
    <row r="21" spans="2:21" s="6" customFormat="1" ht="15">
      <c r="B21" s="7"/>
      <c r="F21" s="9"/>
      <c r="G21" s="9"/>
      <c r="H21" s="22" t="s">
        <v>23</v>
      </c>
      <c r="J21" s="7"/>
      <c r="K21" s="7"/>
      <c r="M21" s="7"/>
      <c r="P21" s="27"/>
      <c r="Q21" s="27"/>
      <c r="R21" s="27"/>
      <c r="S21" s="27"/>
      <c r="T21" s="27"/>
      <c r="U21" s="21"/>
    </row>
    <row r="22" spans="2:21" s="6" customFormat="1" ht="15">
      <c r="B22" s="7"/>
      <c r="F22" s="9"/>
      <c r="G22" s="9"/>
      <c r="H22" s="22"/>
      <c r="J22" s="7"/>
      <c r="K22" s="7"/>
      <c r="M22" s="7"/>
      <c r="P22" s="27"/>
      <c r="Q22" s="27"/>
      <c r="R22" s="27"/>
      <c r="S22" s="27"/>
      <c r="T22" s="27"/>
      <c r="U22" s="21"/>
    </row>
    <row r="23" spans="2:21" s="6" customFormat="1" ht="15">
      <c r="B23" s="7"/>
      <c r="F23" s="9"/>
      <c r="G23" s="9"/>
      <c r="H23" s="22"/>
      <c r="J23" s="7"/>
      <c r="K23" s="7"/>
      <c r="M23" s="7"/>
      <c r="P23" s="27"/>
      <c r="Q23" s="27"/>
      <c r="R23" s="27"/>
      <c r="S23" s="27"/>
      <c r="T23" s="27"/>
      <c r="U23" s="21"/>
    </row>
    <row r="24" spans="2:21" s="6" customFormat="1" ht="15">
      <c r="B24" s="7"/>
      <c r="F24" s="9"/>
      <c r="G24" s="9"/>
      <c r="H24" s="22"/>
      <c r="J24" s="7"/>
      <c r="K24" s="7"/>
      <c r="M24" s="7"/>
      <c r="P24" s="27"/>
      <c r="Q24" s="27"/>
      <c r="R24" s="27"/>
      <c r="S24" s="27"/>
      <c r="T24" s="27"/>
      <c r="U24" s="21"/>
    </row>
    <row r="25" spans="2:21" s="6" customFormat="1" ht="15">
      <c r="B25" s="7"/>
      <c r="F25" s="9"/>
      <c r="G25" s="9"/>
      <c r="H25" s="22"/>
      <c r="J25" s="7"/>
      <c r="K25" s="7"/>
      <c r="M25" s="7"/>
      <c r="P25" s="27"/>
      <c r="Q25" s="27"/>
      <c r="R25" s="27"/>
      <c r="S25" s="27"/>
      <c r="T25" s="27"/>
      <c r="U25" s="21"/>
    </row>
    <row r="26" spans="2:21" s="6" customFormat="1" ht="15">
      <c r="B26" s="7"/>
      <c r="F26" s="9"/>
      <c r="G26" s="9"/>
      <c r="H26" s="9"/>
      <c r="I26" s="22"/>
      <c r="J26" s="7"/>
      <c r="K26" s="7"/>
      <c r="M26" s="7"/>
      <c r="P26" s="27"/>
      <c r="Q26" s="27"/>
      <c r="R26" s="27"/>
      <c r="S26" s="27"/>
      <c r="T26" s="27"/>
      <c r="U26" s="21"/>
    </row>
    <row r="27" spans="1:21" s="6" customFormat="1" ht="15">
      <c r="A27" s="7"/>
      <c r="B27" s="7"/>
      <c r="F27" s="5"/>
      <c r="G27" s="2"/>
      <c r="J27" s="88" t="s">
        <v>15</v>
      </c>
      <c r="K27" s="88"/>
      <c r="L27" s="88"/>
      <c r="M27" s="88"/>
      <c r="N27" s="88"/>
      <c r="O27" s="88"/>
      <c r="P27" s="27"/>
      <c r="Q27" s="27"/>
      <c r="R27" s="27"/>
      <c r="S27" s="27"/>
      <c r="T27" s="27"/>
      <c r="U27" s="21"/>
    </row>
    <row r="28" spans="1:21" s="6" customFormat="1" ht="15">
      <c r="A28" s="7"/>
      <c r="B28" s="7"/>
      <c r="J28" s="81" t="s">
        <v>20</v>
      </c>
      <c r="K28" s="81"/>
      <c r="L28" s="81"/>
      <c r="M28" s="81"/>
      <c r="N28" s="81"/>
      <c r="O28" s="81"/>
      <c r="P28" s="27"/>
      <c r="Q28" s="27"/>
      <c r="R28" s="27"/>
      <c r="S28" s="27"/>
      <c r="T28" s="27"/>
      <c r="U28" s="21"/>
    </row>
    <row r="29" spans="1:21" s="6" customFormat="1" ht="15">
      <c r="A29" s="7"/>
      <c r="B29" s="7"/>
      <c r="J29" s="81" t="s">
        <v>19</v>
      </c>
      <c r="K29" s="81"/>
      <c r="L29" s="81"/>
      <c r="M29" s="81"/>
      <c r="N29" s="81"/>
      <c r="O29" s="81"/>
      <c r="P29" s="27"/>
      <c r="Q29" s="27"/>
      <c r="R29" s="27"/>
      <c r="S29" s="27"/>
      <c r="T29" s="27"/>
      <c r="U29" s="21"/>
    </row>
    <row r="30" spans="1:21" ht="15">
      <c r="A30" s="7"/>
      <c r="B30" s="1"/>
      <c r="F30" s="1"/>
      <c r="G30" s="1"/>
      <c r="K30" s="1"/>
      <c r="M30" s="1"/>
      <c r="P30" s="1"/>
      <c r="Q30" s="1"/>
      <c r="R30" s="1"/>
      <c r="S30" s="1"/>
      <c r="T30" s="1"/>
      <c r="U30" s="1"/>
    </row>
  </sheetData>
  <mergeCells count="27">
    <mergeCell ref="M15:M16"/>
    <mergeCell ref="N15:N16"/>
    <mergeCell ref="O15:O16"/>
    <mergeCell ref="B20:E20"/>
    <mergeCell ref="H18:I18"/>
    <mergeCell ref="B11:B12"/>
    <mergeCell ref="C11:C12"/>
    <mergeCell ref="J29:O29"/>
    <mergeCell ref="L11:L12"/>
    <mergeCell ref="M11:M12"/>
    <mergeCell ref="O11:O12"/>
    <mergeCell ref="J11:J12"/>
    <mergeCell ref="K11:K12"/>
    <mergeCell ref="J28:O28"/>
    <mergeCell ref="J27:O27"/>
    <mergeCell ref="A8:O8"/>
    <mergeCell ref="A9:O9"/>
    <mergeCell ref="A10:O10"/>
    <mergeCell ref="N11:N12"/>
    <mergeCell ref="A11:A12"/>
    <mergeCell ref="H11:I11"/>
    <mergeCell ref="D11:D12"/>
    <mergeCell ref="E11:E12"/>
    <mergeCell ref="F11:G11"/>
    <mergeCell ref="J15:J16"/>
    <mergeCell ref="K15:K16"/>
    <mergeCell ref="L15:L16"/>
  </mergeCells>
  <hyperlinks>
    <hyperlink ref="J13" r:id="rId1" display="martina.pavlorkova@vsb.cz"/>
    <hyperlink ref="J15" r:id="rId2" display="dagmar.adamkova@vsb.cz"/>
    <hyperlink ref="J14" r:id="rId3" display="dana.jesikova@vsb.cz"/>
  </hyperlinks>
  <printOptions horizontalCentered="1"/>
  <pageMargins left="0.3937007874015748" right="0.3937007874015748" top="0" bottom="0.6299212598425197" header="0" footer="0.3937007874015748"/>
  <pageSetup fitToHeight="2" fitToWidth="1" horizontalDpi="600" verticalDpi="600" orientation="landscape" paperSize="9" scale="95" r:id="rId5"/>
  <headerFooter>
    <oddFooter>&amp;L&amp;F&amp;RStránka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2019-04-26T11:14:51Z</cp:lastPrinted>
  <dcterms:created xsi:type="dcterms:W3CDTF">2015-04-13T11:58:07Z</dcterms:created>
  <dcterms:modified xsi:type="dcterms:W3CDTF">2019-04-26T11:15:05Z</dcterms:modified>
  <cp:category/>
  <cp:version/>
  <cp:contentType/>
  <cp:contentStatus/>
</cp:coreProperties>
</file>