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17" documentId="14_{D2BC0033-DA82-4940-AB1F-F12A28CD241A}" xr6:coauthVersionLast="36" xr6:coauthVersionMax="36" xr10:uidLastSave="{D2F14B25-7D37-4AFB-8FD7-4FF53B411FBD}"/>
  <bookViews>
    <workbookView xWindow="1480" yWindow="1480" windowWidth="28790" windowHeight="15460" xr2:uid="{00000000-000D-0000-FFFF-FFFF00000000}"/>
  </bookViews>
  <sheets>
    <sheet name="instalatersky" sheetId="2" r:id="rId1"/>
  </sheets>
  <definedNames>
    <definedName name="_xlnm.Print_Area" localSheetId="0">instalatersky!$A$2:$H$26</definedName>
  </definedNames>
  <calcPr calcId="191029"/>
</workbook>
</file>

<file path=xl/calcChain.xml><?xml version="1.0" encoding="utf-8"?>
<calcChain xmlns="http://schemas.openxmlformats.org/spreadsheetml/2006/main">
  <c r="H9" i="2" l="1"/>
  <c r="E10" i="2" l="1"/>
  <c r="H8" i="2" l="1"/>
  <c r="H7" i="2"/>
  <c r="H6" i="2" l="1"/>
  <c r="G10" i="2" l="1"/>
  <c r="G12" i="2" s="1"/>
  <c r="F1041346" i="2"/>
</calcChain>
</file>

<file path=xl/sharedStrings.xml><?xml version="1.0" encoding="utf-8"?>
<sst xmlns="http://schemas.openxmlformats.org/spreadsheetml/2006/main" count="35" uniqueCount="29">
  <si>
    <t>1.</t>
  </si>
  <si>
    <t>2.</t>
  </si>
  <si>
    <t>3.</t>
  </si>
  <si>
    <t>4.</t>
  </si>
  <si>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</si>
  <si>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</si>
  <si>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</si>
  <si>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</si>
  <si>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</si>
  <si>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</si>
  <si>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</si>
  <si>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</si>
  <si>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</si>
  <si>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</si>
  <si>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</si>
  <si>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</si>
  <si>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</si>
  <si>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</si>
  <si>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</si>
  <si>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</si>
  <si>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</si>
  <si>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</si>
  <si>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Dodávka instalatérského materiálu 9/2022</t>
  </si>
  <si>
    <t>termostatická hlavice Heimeier  6020-00.500</t>
  </si>
  <si>
    <t>termostatická hlavice Danfoss RAE 5054 se západkovým upevněním (013G5054)</t>
  </si>
  <si>
    <t>oběhové čerpadlo Grundgos, typ UPS 25-60/180, 230V, 50 Hz, IP 44, TF 110, PC:0347</t>
  </si>
  <si>
    <t>Siemens STP 73, termopohon, AC 24V</t>
  </si>
  <si>
    <t>Dodávka do skladu energetiky, převezme Uramová Milena, tel.č. +420 597 321 217, místnost B 109 (Sklad elektro), 17.listopadu 15, Ostrava - Poruba</t>
  </si>
  <si>
    <t>Mezisoučet za skladenergetiky: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</si>
</sst>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0">
    <xf numFmtId="0" fontId="0" fillId="0" borderId="0" xfId="0"/>
    <xf numFmtId="0" fontId="7" fillId="0" borderId="0" xfId="0" applyFont="1" applyFill="1" applyAlignment="1" applyProtection="1">
      <alignment vertical="center"/>
    </xf>
    <xf numFmtId="164" fontId="6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left" vertical="center"/>
    </xf>
    <xf numFmtId="164" fontId="7" fillId="0" borderId="0" xfId="0" applyNumberFormat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164" fontId="6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/>
    </xf>
    <xf numFmtId="165" fontId="6" fillId="0" borderId="1" xfId="0" applyNumberFormat="1" applyFont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5" fontId="6" fillId="0" borderId="3" xfId="0" applyNumberFormat="1" applyFont="1" applyBorder="1" applyAlignment="1" applyProtection="1">
      <alignment horizontal="center" vertical="top"/>
    </xf>
    <xf numFmtId="164" fontId="6" fillId="2" borderId="3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vertical="center" wrapText="1"/>
      <protection locked="0"/>
    </xf>
    <xf numFmtId="2" fontId="6" fillId="0" borderId="7" xfId="0" applyNumberFormat="1" applyFont="1" applyFill="1" applyBorder="1" applyAlignment="1" applyProtection="1">
      <alignment horizontal="right" vertical="center"/>
    </xf>
    <xf numFmtId="165" fontId="6" fillId="3" borderId="3" xfId="0" applyNumberFormat="1" applyFont="1" applyFill="1" applyBorder="1" applyAlignment="1" applyProtection="1">
      <alignment vertical="center" wrapText="1"/>
      <protection locked="0"/>
    </xf>
    <xf numFmtId="164" fontId="5" fillId="0" borderId="11" xfId="0" applyNumberFormat="1" applyFont="1" applyBorder="1" applyAlignment="1">
      <alignment horizontal="right" vertical="center"/>
    </xf>
    <xf numFmtId="2" fontId="6" fillId="0" borderId="6" xfId="0" applyNumberFormat="1" applyFont="1" applyFill="1" applyBorder="1" applyAlignment="1" applyProtection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164" fontId="10" fillId="4" borderId="9" xfId="0" applyNumberFormat="1" applyFont="1" applyFill="1" applyBorder="1" applyAlignment="1" applyProtection="1">
      <alignment horizontal="center" vertical="center" wrapText="1"/>
    </xf>
    <xf numFmtId="164" fontId="9" fillId="4" borderId="10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left" vertical="center"/>
    </xf>
    <xf numFmtId="0" fontId="11" fillId="0" borderId="2" xfId="0" applyFont="1" applyFill="1" applyBorder="1" applyAlignment="1" applyProtection="1">
      <alignment horizontal="right" vertical="center"/>
    </xf>
    <xf numFmtId="164" fontId="11" fillId="0" borderId="2" xfId="0" applyNumberFormat="1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left" vertical="center"/>
    </xf>
    <xf numFmtId="0" fontId="11" fillId="0" borderId="5" xfId="0" applyFont="1" applyFill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vertical="center"/>
    </xf>
    <xf numFmtId="0" fontId="15" fillId="4" borderId="9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left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64" fontId="11" fillId="0" borderId="13" xfId="0" applyNumberFormat="1" applyFont="1" applyFill="1" applyBorder="1" applyAlignment="1" applyProtection="1">
      <alignment horizontal="right" vertical="center"/>
    </xf>
    <xf numFmtId="164" fontId="11" fillId="0" borderId="9" xfId="0" applyNumberFormat="1" applyFont="1" applyFill="1" applyBorder="1" applyAlignment="1" applyProtection="1">
      <alignment horizontal="right" vertical="center"/>
    </xf>
    <xf numFmtId="164" fontId="11" fillId="0" borderId="10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164" fontId="10" fillId="0" borderId="9" xfId="0" applyNumberFormat="1" applyFont="1" applyFill="1" applyBorder="1" applyAlignment="1" applyProtection="1">
      <alignment horizontal="right" vertical="center"/>
    </xf>
    <xf numFmtId="164" fontId="10" fillId="0" borderId="10" xfId="0" applyNumberFormat="1" applyFont="1" applyFill="1" applyBorder="1" applyAlignment="1" applyProtection="1">
      <alignment horizontal="right" vertical="center"/>
    </xf>
    <xf numFmtId="0" fontId="17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2" fontId="6" fillId="0" borderId="14" xfId="0" applyNumberFormat="1" applyFont="1" applyFill="1" applyBorder="1" applyAlignment="1" applyProtection="1">
      <alignment horizontal="right" vertical="center"/>
    </xf>
    <xf numFmtId="1" fontId="21" fillId="0" borderId="16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wrapText="1"/>
    </xf>
    <xf numFmtId="165" fontId="6" fillId="3" borderId="16" xfId="0" applyNumberFormat="1" applyFont="1" applyFill="1" applyBorder="1" applyAlignment="1" applyProtection="1">
      <alignment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top"/>
    </xf>
    <xf numFmtId="164" fontId="6" fillId="2" borderId="16" xfId="0" applyNumberFormat="1" applyFont="1" applyFill="1" applyBorder="1" applyAlignment="1" applyProtection="1">
      <alignment horizontal="right" vertical="center"/>
      <protection locked="0"/>
    </xf>
    <xf numFmtId="164" fontId="5" fillId="0" borderId="15" xfId="0" applyNumberFormat="1" applyFont="1" applyBorder="1" applyAlignment="1">
      <alignment horizontal="right" vertical="center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6"/>
  <sheetViews>
    <sheetView tabSelected="1" zoomScale="70" zoomScaleNormal="70" workbookViewId="0">
      <selection activeCell="D1" sqref="D1"/>
    </sheetView>
  </sheetViews>
  <sheetFormatPr defaultColWidth="9.1796875" defaultRowHeight="14.5" x14ac:dyDescent="0.35"/>
  <cols>
    <col min="1" max="1" width="6" style="4" bestFit="1" customWidth="1"/>
    <col min="2" max="2" width="4.453125" style="1" bestFit="1" customWidth="1"/>
    <col min="3" max="3" width="4.1796875" style="5" customWidth="1"/>
    <col min="4" max="4" width="102.1796875" style="1" customWidth="1"/>
    <col min="5" max="5" width="0.26953125" style="6" customWidth="1"/>
    <col min="6" max="6" width="6.7265625" style="6" hidden="1" customWidth="1"/>
    <col min="7" max="7" width="18" style="6" customWidth="1"/>
    <col min="8" max="8" width="16.1796875" style="6" customWidth="1"/>
    <col min="9" max="16384" width="9.1796875" style="1"/>
  </cols>
  <sheetData>
    <row r="2" spans="1:8" s="3" customFormat="1" ht="18.5" x14ac:dyDescent="0.35">
      <c r="A2" s="45" t="s">
        <v>21</v>
      </c>
      <c r="B2" s="45"/>
      <c r="C2" s="45"/>
      <c r="D2" s="45"/>
      <c r="E2" s="45"/>
      <c r="F2" s="45"/>
      <c r="G2" s="45"/>
      <c r="H2" s="45"/>
    </row>
    <row r="3" spans="1:8" s="3" customFormat="1" ht="18.5" x14ac:dyDescent="0.35">
      <c r="A3" s="46" t="s">
        <v>22</v>
      </c>
      <c r="B3" s="45"/>
      <c r="C3" s="45"/>
      <c r="D3" s="45"/>
      <c r="E3" s="45"/>
      <c r="F3" s="45"/>
      <c r="G3" s="45"/>
      <c r="H3" s="45"/>
    </row>
    <row r="4" spans="1:8" s="3" customFormat="1" ht="19" thickBot="1" x14ac:dyDescent="0.4">
      <c r="A4" s="17"/>
      <c r="B4" s="37"/>
      <c r="C4" s="17"/>
      <c r="D4" s="17"/>
      <c r="E4" s="17"/>
      <c r="F4" s="17"/>
      <c r="G4" s="17"/>
      <c r="H4" s="17"/>
    </row>
    <row r="5" spans="1:8" s="9" customFormat="1" ht="60" customHeight="1" thickBot="1" x14ac:dyDescent="0.4">
      <c r="A5" s="24" t="s">
        <v>16</v>
      </c>
      <c r="B5" s="38" t="s">
        <v>17</v>
      </c>
      <c r="C5" s="25" t="s">
        <v>18</v>
      </c>
      <c r="D5" s="44" t="s">
        <v>27</v>
      </c>
      <c r="E5" s="26" t="s">
        <v>7</v>
      </c>
      <c r="F5" s="26" t="s">
        <v>8</v>
      </c>
      <c r="G5" s="27" t="s">
        <v>5</v>
      </c>
      <c r="H5" s="28" t="s">
        <v>6</v>
      </c>
    </row>
    <row r="6" spans="1:8" s="9" customFormat="1" ht="15" customHeight="1" x14ac:dyDescent="0.35">
      <c r="A6" s="19" t="s">
        <v>0</v>
      </c>
      <c r="B6" s="56">
        <v>30</v>
      </c>
      <c r="C6" s="56" t="s">
        <v>20</v>
      </c>
      <c r="D6" s="57" t="s">
        <v>23</v>
      </c>
      <c r="E6" s="20"/>
      <c r="F6" s="15"/>
      <c r="G6" s="16" t="s">
        <v>15</v>
      </c>
      <c r="H6" s="21" t="e">
        <f t="shared" ref="H6" si="0">B6*G6</f>
        <v>#VALUE!</v>
      </c>
    </row>
    <row r="7" spans="1:8" s="9" customFormat="1" ht="15.5" x14ac:dyDescent="0.35">
      <c r="A7" s="22" t="s">
        <v>1</v>
      </c>
      <c r="B7" s="58">
        <v>10</v>
      </c>
      <c r="C7" s="58" t="s">
        <v>20</v>
      </c>
      <c r="D7" s="59" t="s">
        <v>24</v>
      </c>
      <c r="E7" s="18"/>
      <c r="F7" s="10"/>
      <c r="G7" s="2" t="s">
        <v>15</v>
      </c>
      <c r="H7" s="23" t="e">
        <f t="shared" ref="H7:H8" si="1">B7*G7</f>
        <v>#VALUE!</v>
      </c>
    </row>
    <row r="8" spans="1:8" s="9" customFormat="1" ht="15" customHeight="1" x14ac:dyDescent="0.35">
      <c r="A8" s="22" t="s">
        <v>2</v>
      </c>
      <c r="B8" s="60">
        <v>1</v>
      </c>
      <c r="C8" s="60" t="s">
        <v>20</v>
      </c>
      <c r="D8" s="61" t="s">
        <v>25</v>
      </c>
      <c r="E8" s="18"/>
      <c r="F8" s="10"/>
      <c r="G8" s="2" t="s">
        <v>15</v>
      </c>
      <c r="H8" s="23" t="e">
        <f t="shared" si="1"/>
        <v>#VALUE!</v>
      </c>
    </row>
    <row r="9" spans="1:8" s="9" customFormat="1" ht="15" customHeight="1" thickBot="1" x14ac:dyDescent="0.4">
      <c r="A9" s="62" t="s">
        <v>3</v>
      </c>
      <c r="B9" s="63">
        <v>20</v>
      </c>
      <c r="C9" s="64" t="s">
        <v>20</v>
      </c>
      <c r="D9" s="65" t="s">
        <v>26</v>
      </c>
      <c r="E9" s="66"/>
      <c r="F9" s="67"/>
      <c r="G9" s="68" t="s">
        <v>15</v>
      </c>
      <c r="H9" s="69" t="e">
        <f t="shared" ref="H9" si="2">B9*G9</f>
        <v>#VALUE!</v>
      </c>
    </row>
    <row r="10" spans="1:8" ht="19" thickBot="1" x14ac:dyDescent="0.4">
      <c r="A10" s="42"/>
      <c r="B10" s="39"/>
      <c r="C10" s="43"/>
      <c r="D10" s="36" t="s">
        <v>28</v>
      </c>
      <c r="E10" s="50">
        <f>SUM(F6:F9)</f>
        <v>0</v>
      </c>
      <c r="F10" s="50"/>
      <c r="G10" s="54" t="e">
        <f>SUM(H6:H9)</f>
        <v>#VALUE!</v>
      </c>
      <c r="H10" s="55"/>
    </row>
    <row r="11" spans="1:8" ht="19" thickBot="1" x14ac:dyDescent="0.4">
      <c r="A11" s="11"/>
      <c r="B11" s="40"/>
      <c r="C11" s="12"/>
      <c r="D11" s="13"/>
      <c r="E11" s="14"/>
      <c r="F11" s="14"/>
      <c r="G11" s="14"/>
      <c r="H11" s="14"/>
    </row>
    <row r="12" spans="1:8" ht="19" thickBot="1" x14ac:dyDescent="0.4">
      <c r="A12" s="33"/>
      <c r="B12" s="39"/>
      <c r="C12" s="34"/>
      <c r="D12" s="35" t="s">
        <v>9</v>
      </c>
      <c r="E12" s="49"/>
      <c r="F12" s="50"/>
      <c r="G12" s="50" t="e">
        <f>G10</f>
        <v>#VALUE!</v>
      </c>
      <c r="H12" s="51"/>
    </row>
    <row r="13" spans="1:8" ht="18.5" x14ac:dyDescent="0.35">
      <c r="A13" s="29"/>
      <c r="B13" s="41"/>
      <c r="C13" s="30"/>
      <c r="D13" s="31"/>
      <c r="E13" s="32"/>
      <c r="F13" s="32"/>
      <c r="G13" s="32"/>
      <c r="H13" s="32"/>
    </row>
    <row r="14" spans="1:8" x14ac:dyDescent="0.35">
      <c r="A14" s="48" t="s">
        <v>19</v>
      </c>
      <c r="B14" s="48"/>
      <c r="C14" s="48"/>
      <c r="D14" s="48"/>
      <c r="E14" s="48"/>
      <c r="F14" s="48"/>
      <c r="G14" s="48"/>
      <c r="H14" s="48"/>
    </row>
    <row r="15" spans="1:8" x14ac:dyDescent="0.35">
      <c r="A15" s="5"/>
    </row>
    <row r="16" spans="1:8" x14ac:dyDescent="0.35">
      <c r="A16" s="7" t="s">
        <v>4</v>
      </c>
      <c r="B16" s="47" t="s">
        <v>12</v>
      </c>
      <c r="C16" s="47"/>
      <c r="D16" s="47"/>
      <c r="G16" s="8" t="s">
        <v>11</v>
      </c>
    </row>
    <row r="23" spans="4:8" x14ac:dyDescent="0.35">
      <c r="D23" s="53" t="s">
        <v>10</v>
      </c>
      <c r="E23" s="53"/>
      <c r="F23" s="53"/>
      <c r="G23" s="53"/>
      <c r="H23" s="53"/>
    </row>
    <row r="24" spans="4:8" x14ac:dyDescent="0.35">
      <c r="D24" s="52" t="s">
        <v>13</v>
      </c>
      <c r="E24" s="52"/>
      <c r="F24" s="52"/>
      <c r="G24" s="52"/>
      <c r="H24" s="52"/>
    </row>
    <row r="25" spans="4:8" x14ac:dyDescent="0.35">
      <c r="D25" s="52" t="s">
        <v>14</v>
      </c>
      <c r="E25" s="52"/>
      <c r="F25" s="52"/>
      <c r="G25" s="52"/>
      <c r="H25" s="52"/>
    </row>
    <row r="1041346" spans="1:8" x14ac:dyDescent="0.35">
      <c r="A1041346" s="1"/>
      <c r="C1041346" s="1"/>
      <c r="E1041346" s="1"/>
      <c r="F1041346" s="6">
        <f>SUM(F2:F1041345)</f>
        <v>0</v>
      </c>
      <c r="G1041346" s="1"/>
      <c r="H1041346" s="1"/>
    </row>
  </sheetData>
  <sheetProtection selectLockedCells="1"/>
  <mergeCells count="11">
    <mergeCell ref="D25:H25"/>
    <mergeCell ref="D23:H23"/>
    <mergeCell ref="D24:H24"/>
    <mergeCell ref="E10:F10"/>
    <mergeCell ref="G10:H10"/>
    <mergeCell ref="A2:H2"/>
    <mergeCell ref="A3:H3"/>
    <mergeCell ref="B16:D16"/>
    <mergeCell ref="A14:H14"/>
    <mergeCell ref="E12:F12"/>
    <mergeCell ref="G12:H12"/>
  </mergeCells>
  <phoneticPr fontId="8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2022-09-30T08:31:20Z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