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2240" yWindow="2240" windowWidth="4160" windowHeight="532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<sst xmlns="http://schemas.openxmlformats.org/spreadsheetml/2006/main" count="67" uniqueCount="50">
  <si>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</si>
  <si>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</si>
  <si>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</si>
  <si>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</si>
  <si>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</si>
  <si>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</si>
  <si>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</si>
  <si>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</si>
  <si>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</si>
  <si>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</si>
  <si>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</si>
  <si>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</si>
  <si>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</si>
  <si>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</si>
  <si>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</si>
  <si>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</si>
  <si>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</si>
  <si>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</si>
  <si>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</si>
  <si>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</si>
  <si>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</si>
  <si>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</si>
  <si>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</si>
  <si>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</si>
  <si>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</si>
  <si>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</si>
  <si>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</si>
  <si>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</si>
  <si>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</si>
  <si>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</si>
  <si>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</si>
  <si>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</si>
  <si>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</si>
  <si>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zadávané v dynamickém nákupním systému s názvem Dodávky IT + AV techniky 2022–2025 a evidenčním číslem ve Věstníku veřejných zakázek Z2021-041737</t>
  </si>
  <si>
    <t>Fak. elektrotechniky a informatiky</t>
  </si>
  <si>
    <t>DNS_PC_ typ_B</t>
  </si>
  <si>
    <t>Fakulta  strojní</t>
  </si>
  <si>
    <t>Soňa Neustupová 
sona.neustupova@vsb.cz
+420597321283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</si>
  <si>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27/2022</t>
    </r>
  </si>
  <si>
    <t>DNS_PC_ATYP</t>
  </si>
  <si>
    <t>DNS_PRACOVNI_STANICE_ATYP</t>
  </si>
  <si>
    <t>Hana Jochcová
hana.jochcova@vsb.cz
+420597321707</t>
  </si>
  <si>
    <t>Ing. Petr Kačor, Ph.D.
petr.kacor@vsb.cz
+420597329305</t>
  </si>
  <si>
    <t>Institut jazyků - 712</t>
  </si>
  <si>
    <t>2172/16</t>
  </si>
  <si>
    <t>709 00</t>
  </si>
  <si>
    <t>2172/17</t>
  </si>
  <si>
    <t>710 00</t>
  </si>
  <si>
    <t>DNS_NB_ATYP</t>
  </si>
  <si>
    <t>Bc. Marie Kubešová
marie.kubesova@vsb.cz
+420 596 995 602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</si>
</sst>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165" fontId="0" fillId="0" borderId="11" xfId="0" applyNumberFormat="1" applyFont="1" applyBorder="1" applyAlignment="1">
      <alignment horizontal="right" vertical="center"/>
    </xf>
    <xf numFmtId="165" fontId="0" fillId="3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right" vertical="center"/>
    </xf>
    <xf numFmtId="165" fontId="0" fillId="0" borderId="6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165" fontId="0" fillId="0" borderId="15" xfId="0" applyNumberFormat="1" applyFont="1" applyBorder="1" applyAlignment="1">
      <alignment horizontal="right" vertical="center"/>
    </xf>
    <xf numFmtId="165" fontId="0" fillId="3" borderId="15" xfId="0" applyNumberFormat="1" applyFont="1" applyFill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0" fontId="0" fillId="0" borderId="6" xfId="0" applyFont="1" applyBorder="1" applyAlignment="1">
      <alignment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30"/>
  <sheetViews>
    <sheetView tabSelected="1" zoomScale="80" zoomScaleNormal="80" workbookViewId="0" topLeftCell="A1">
      <selection activeCell="H60" sqref="H60"/>
    </sheetView>
  </sheetViews>
  <sheetFormatPr defaultColWidth="9.140625" defaultRowHeight="12.75"/>
  <cols>
    <col min="1" max="1" width="9.8515625" style="50" customWidth="1"/>
    <col min="2" max="2" width="4.8515625" style="30" customWidth="1"/>
    <col min="3" max="3" width="31.140625" style="0" bestFit="1" customWidth="1"/>
    <col min="4" max="4" width="5.8515625" style="8" customWidth="1"/>
    <col min="5" max="5" width="3.8515625" style="8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4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42" bestFit="1" customWidth="1"/>
  </cols>
  <sheetData>
    <row r="1" spans="1:15" ht="18">
      <c r="A1" s="93" t="s">
        <v>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8.5">
      <c r="A2" s="94" t="s">
        <v>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24" customHeight="1">
      <c r="A3" s="95" t="s">
        <v>33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4.5" customHeight="1" thickBot="1">
      <c r="A4" s="49"/>
      <c r="B4" s="27"/>
      <c r="C4" s="3"/>
      <c r="D4" s="7"/>
      <c r="E4" s="7"/>
      <c r="F4" s="3"/>
      <c r="G4" s="3"/>
      <c r="H4" s="3"/>
      <c r="I4" s="3"/>
      <c r="J4" s="3"/>
      <c r="K4" s="35"/>
      <c r="L4" s="3"/>
      <c r="M4" s="3"/>
      <c r="N4" s="3"/>
      <c r="O4" s="7"/>
    </row>
    <row r="5" spans="1:130" s="1" customFormat="1" ht="16.25" customHeight="1" thickBot="1" thickTop="1">
      <c r="A5" s="96" t="s">
        <v>3</v>
      </c>
      <c r="B5" s="98" t="s">
        <v>4</v>
      </c>
      <c r="C5" s="100" t="s">
        <v>7</v>
      </c>
      <c r="D5" s="104" t="s">
        <v>5</v>
      </c>
      <c r="E5" s="104" t="s">
        <v>6</v>
      </c>
      <c r="F5" s="106" t="s">
        <v>19</v>
      </c>
      <c r="G5" s="107"/>
      <c r="H5" s="106" t="s">
        <v>17</v>
      </c>
      <c r="I5" s="107"/>
      <c r="J5" s="4" t="s">
        <v>10</v>
      </c>
      <c r="K5" s="104" t="s">
        <v>12</v>
      </c>
      <c r="L5" s="100" t="s">
        <v>0</v>
      </c>
      <c r="M5" s="4" t="s">
        <v>13</v>
      </c>
      <c r="N5" s="100" t="s">
        <v>1</v>
      </c>
      <c r="O5" s="102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25" customHeight="1" thickBot="1">
      <c r="A6" s="97"/>
      <c r="B6" s="99"/>
      <c r="C6" s="101"/>
      <c r="D6" s="105"/>
      <c r="E6" s="105"/>
      <c r="F6" s="44" t="s">
        <v>8</v>
      </c>
      <c r="G6" s="44" t="s">
        <v>9</v>
      </c>
      <c r="H6" s="44" t="s">
        <v>8</v>
      </c>
      <c r="I6" s="44" t="s">
        <v>9</v>
      </c>
      <c r="J6" s="45" t="s">
        <v>11</v>
      </c>
      <c r="K6" s="105"/>
      <c r="L6" s="101"/>
      <c r="M6" s="45" t="s">
        <v>14</v>
      </c>
      <c r="N6" s="101"/>
      <c r="O6" s="10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38" customHeight="1" thickBot="1" thickTop="1">
      <c r="A7" s="69">
        <v>60005347</v>
      </c>
      <c r="B7" s="70">
        <v>10</v>
      </c>
      <c r="C7" s="59" t="s">
        <v>35</v>
      </c>
      <c r="D7" s="60">
        <v>1</v>
      </c>
      <c r="E7" s="59" t="s">
        <v>28</v>
      </c>
      <c r="F7" s="72">
        <v>22500</v>
      </c>
      <c r="G7" s="61">
        <f aca="true" t="shared" si="0" ref="G7:G10">D7*F7</f>
        <v>22500</v>
      </c>
      <c r="H7" s="62" t="s">
        <v>22</v>
      </c>
      <c r="I7" s="63" t="e">
        <f aca="true" t="shared" si="1" ref="I7:I10">H7*D7</f>
        <v>#VALUE!</v>
      </c>
      <c r="J7" s="68" t="s">
        <v>37</v>
      </c>
      <c r="K7" s="64" t="s">
        <v>36</v>
      </c>
      <c r="L7" s="109" t="s">
        <v>32</v>
      </c>
      <c r="M7" s="64" t="s">
        <v>31</v>
      </c>
      <c r="N7" s="64" t="s">
        <v>29</v>
      </c>
      <c r="O7" s="65" t="s">
        <v>30</v>
      </c>
      <c r="P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" customFormat="1" ht="38" customHeight="1" thickBot="1">
      <c r="A8" s="74">
        <v>60005348</v>
      </c>
      <c r="B8" s="71">
        <v>10</v>
      </c>
      <c r="C8" s="57" t="s">
        <v>39</v>
      </c>
      <c r="D8" s="58">
        <v>6</v>
      </c>
      <c r="E8" s="57" t="s">
        <v>28</v>
      </c>
      <c r="F8" s="73">
        <v>6000</v>
      </c>
      <c r="G8" s="33">
        <f t="shared" si="0"/>
        <v>36000</v>
      </c>
      <c r="H8" s="34" t="s">
        <v>22</v>
      </c>
      <c r="I8" s="43" t="e">
        <f t="shared" si="1"/>
        <v>#VALUE!</v>
      </c>
      <c r="J8" s="84" t="s">
        <v>41</v>
      </c>
      <c r="K8" s="54" t="s">
        <v>43</v>
      </c>
      <c r="L8" s="54" t="s">
        <v>32</v>
      </c>
      <c r="M8" s="54" t="s">
        <v>44</v>
      </c>
      <c r="N8" s="54" t="s">
        <v>45</v>
      </c>
      <c r="O8" s="56" t="s">
        <v>30</v>
      </c>
      <c r="P8" s="2"/>
      <c r="Q8" s="2"/>
      <c r="R8" s="2"/>
      <c r="S8" s="2"/>
      <c r="T8" s="47"/>
      <c r="U8" s="48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5" customFormat="1" ht="38" customHeight="1" thickBot="1">
      <c r="A9" s="74">
        <v>60005352</v>
      </c>
      <c r="B9" s="71">
        <v>10</v>
      </c>
      <c r="C9" s="85" t="s">
        <v>40</v>
      </c>
      <c r="D9" s="58">
        <v>1</v>
      </c>
      <c r="E9" s="57" t="s">
        <v>28</v>
      </c>
      <c r="F9" s="73">
        <v>250000</v>
      </c>
      <c r="G9" s="33">
        <f t="shared" si="0"/>
        <v>250000</v>
      </c>
      <c r="H9" s="34" t="s">
        <v>22</v>
      </c>
      <c r="I9" s="43" t="e">
        <f t="shared" si="1"/>
        <v>#VALUE!</v>
      </c>
      <c r="J9" s="84" t="s">
        <v>42</v>
      </c>
      <c r="K9" s="54" t="s">
        <v>34</v>
      </c>
      <c r="L9" s="54" t="s">
        <v>32</v>
      </c>
      <c r="M9" s="54" t="s">
        <v>46</v>
      </c>
      <c r="N9" s="54" t="s">
        <v>47</v>
      </c>
      <c r="O9" s="56" t="s">
        <v>30</v>
      </c>
      <c r="P9" s="2"/>
      <c r="Q9" s="2"/>
      <c r="R9" s="2"/>
      <c r="S9" s="2"/>
      <c r="T9" s="47"/>
      <c r="U9" s="48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5" customFormat="1" ht="38" customHeight="1" thickBot="1">
      <c r="A10" s="76">
        <v>90000000</v>
      </c>
      <c r="B10" s="77">
        <v>10</v>
      </c>
      <c r="C10" s="78" t="s">
        <v>48</v>
      </c>
      <c r="D10" s="79">
        <v>1</v>
      </c>
      <c r="E10" s="78" t="s">
        <v>28</v>
      </c>
      <c r="F10" s="80">
        <v>31000</v>
      </c>
      <c r="G10" s="81">
        <f t="shared" si="0"/>
        <v>31000</v>
      </c>
      <c r="H10" s="82" t="s">
        <v>22</v>
      </c>
      <c r="I10" s="83" t="e">
        <f t="shared" si="1"/>
        <v>#VALUE!</v>
      </c>
      <c r="J10" s="108" t="s">
        <v>49</v>
      </c>
      <c r="K10" s="108">
        <v>9560</v>
      </c>
      <c r="L10" s="75" t="s">
        <v>32</v>
      </c>
      <c r="M10" s="54" t="s">
        <v>46</v>
      </c>
      <c r="N10" s="54" t="s">
        <v>47</v>
      </c>
      <c r="O10" s="56" t="s">
        <v>30</v>
      </c>
      <c r="P10" s="2"/>
      <c r="Q10" s="2"/>
      <c r="R10" s="2"/>
      <c r="S10" s="2"/>
      <c r="T10" s="47"/>
      <c r="U10" s="4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5" customFormat="1" ht="15" thickBot="1" thickTop="1">
      <c r="A11" s="91" t="s">
        <v>15</v>
      </c>
      <c r="B11" s="92"/>
      <c r="C11" s="92"/>
      <c r="D11" s="92"/>
      <c r="E11" s="92"/>
      <c r="F11" s="92"/>
      <c r="G11" s="46">
        <f>SUM(G7:G10)</f>
        <v>339500</v>
      </c>
      <c r="H11" s="32"/>
      <c r="I11" s="32"/>
      <c r="J11" s="32"/>
      <c r="K11" s="36"/>
      <c r="L11" s="20"/>
      <c r="M11" s="20"/>
      <c r="N11" s="20"/>
      <c r="O11" s="5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1" customFormat="1" ht="15" thickBot="1" thickTop="1">
      <c r="A12" s="88" t="s">
        <v>16</v>
      </c>
      <c r="B12" s="89"/>
      <c r="C12" s="89"/>
      <c r="D12" s="89"/>
      <c r="E12" s="89"/>
      <c r="F12" s="89"/>
      <c r="G12" s="89"/>
      <c r="H12" s="90"/>
      <c r="I12" s="6" t="e">
        <f>SUM(I7:I10)</f>
        <v>#VALUE!</v>
      </c>
      <c r="J12" s="21"/>
      <c r="K12" s="37"/>
      <c r="L12" s="24"/>
      <c r="M12" s="25"/>
      <c r="N12" s="24"/>
      <c r="O12" s="5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1" customFormat="1" ht="13.5" thickBot="1" thickTop="1">
      <c r="A13" s="10" t="s">
        <v>20</v>
      </c>
      <c r="B13" s="28"/>
      <c r="C13" s="9"/>
      <c r="D13" s="10"/>
      <c r="E13" s="9"/>
      <c r="F13" s="11"/>
      <c r="G13" s="11"/>
      <c r="H13" s="9"/>
      <c r="I13" s="9"/>
      <c r="J13" s="9"/>
      <c r="K13" s="38"/>
      <c r="L13" s="13"/>
      <c r="M13" s="15"/>
      <c r="N13" s="13"/>
      <c r="O13" s="5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5" customFormat="1" ht="13" thickBot="1">
      <c r="A14" s="15" t="s">
        <v>21</v>
      </c>
      <c r="B14" s="86" t="s">
        <v>22</v>
      </c>
      <c r="C14" s="87"/>
      <c r="D14" s="87"/>
      <c r="E14" s="87"/>
      <c r="F14" s="12" t="s">
        <v>23</v>
      </c>
      <c r="G14" s="13"/>
      <c r="H14" s="14"/>
      <c r="I14" s="13"/>
      <c r="J14" s="15"/>
      <c r="K14" s="39"/>
      <c r="L14" s="13"/>
      <c r="M14" s="15"/>
      <c r="N14" s="13"/>
      <c r="O14" s="5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81" ht="23" customHeight="1">
      <c r="A15" s="15"/>
      <c r="B15" s="29"/>
      <c r="C15" s="13"/>
      <c r="D15" s="15"/>
      <c r="E15" s="13"/>
      <c r="F15" s="14"/>
      <c r="G15" s="14"/>
      <c r="H15" s="16" t="s">
        <v>24</v>
      </c>
      <c r="I15" s="13"/>
      <c r="J15" s="15"/>
      <c r="K15" s="39"/>
      <c r="L15" s="13"/>
      <c r="M15" s="15"/>
      <c r="N15" s="13"/>
      <c r="O15" s="5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15" ht="12.75">
      <c r="A16" s="15"/>
      <c r="B16" s="29"/>
      <c r="C16" s="13"/>
      <c r="D16" s="15"/>
      <c r="E16" s="13"/>
      <c r="F16" s="14"/>
      <c r="G16" s="14"/>
      <c r="H16" s="16"/>
      <c r="I16" s="13"/>
      <c r="J16" s="15"/>
      <c r="K16" s="39"/>
      <c r="L16" s="13"/>
      <c r="M16" s="15"/>
      <c r="N16" s="13"/>
      <c r="O16" s="53"/>
    </row>
    <row r="17" spans="1:15" ht="12.75">
      <c r="A17" s="15"/>
      <c r="B17" s="29"/>
      <c r="C17" s="13"/>
      <c r="D17" s="26"/>
      <c r="E17" s="13"/>
      <c r="F17" s="14"/>
      <c r="G17" s="17"/>
      <c r="H17" s="16"/>
      <c r="I17" s="13"/>
      <c r="J17" s="15"/>
      <c r="K17" s="39"/>
      <c r="L17" s="13"/>
      <c r="M17" s="15"/>
      <c r="N17" s="13"/>
      <c r="O17" s="53"/>
    </row>
    <row r="18" spans="1:15" ht="12.75">
      <c r="A18" s="15"/>
      <c r="B18" s="29"/>
      <c r="C18" s="13"/>
      <c r="D18" s="15"/>
      <c r="E18" s="13"/>
      <c r="F18" s="14"/>
      <c r="G18" s="14"/>
      <c r="H18" s="16"/>
      <c r="I18" s="13"/>
      <c r="J18" s="15"/>
      <c r="K18" s="39"/>
      <c r="L18" s="13"/>
      <c r="M18" s="15"/>
      <c r="N18" s="13"/>
      <c r="O18" s="53"/>
    </row>
    <row r="19" spans="1:15" ht="14.5">
      <c r="A19" s="15"/>
      <c r="B19" s="29"/>
      <c r="C19" s="66"/>
      <c r="D19" s="26"/>
      <c r="E19" s="13"/>
      <c r="F19" s="14"/>
      <c r="G19" s="14"/>
      <c r="H19" s="14"/>
      <c r="I19" s="16"/>
      <c r="J19" s="15"/>
      <c r="K19" s="39"/>
      <c r="L19" s="23"/>
      <c r="M19" s="23"/>
      <c r="N19" s="23"/>
      <c r="O19" s="40"/>
    </row>
    <row r="20" spans="1:15" ht="14.5">
      <c r="A20" s="15"/>
      <c r="B20" s="29"/>
      <c r="C20" s="66"/>
      <c r="D20" s="26"/>
      <c r="E20" s="13"/>
      <c r="F20" s="18"/>
      <c r="G20" s="19"/>
      <c r="H20" s="13"/>
      <c r="I20" s="13"/>
      <c r="J20" s="23" t="s">
        <v>25</v>
      </c>
      <c r="K20" s="40"/>
      <c r="L20" s="22"/>
      <c r="M20" s="22"/>
      <c r="N20" s="22"/>
      <c r="O20" s="41"/>
    </row>
    <row r="21" spans="1:15" ht="12.75">
      <c r="A21" s="15"/>
      <c r="B21" s="29"/>
      <c r="C21" s="66"/>
      <c r="D21" s="26"/>
      <c r="E21" s="13"/>
      <c r="F21" s="13"/>
      <c r="G21" s="13"/>
      <c r="H21" s="13"/>
      <c r="I21" s="13"/>
      <c r="J21" s="22" t="s">
        <v>26</v>
      </c>
      <c r="K21" s="41"/>
      <c r="L21" s="22"/>
      <c r="M21" s="22"/>
      <c r="N21" s="22"/>
      <c r="O21" s="41"/>
    </row>
    <row r="22" spans="1:11" ht="12.75">
      <c r="A22" s="15"/>
      <c r="B22" s="29"/>
      <c r="C22" s="66"/>
      <c r="D22" s="26"/>
      <c r="E22" s="13"/>
      <c r="F22" s="13"/>
      <c r="G22" s="13"/>
      <c r="H22" s="13"/>
      <c r="I22" s="13"/>
      <c r="J22" s="22" t="s">
        <v>27</v>
      </c>
      <c r="K22" s="41"/>
    </row>
    <row r="23" spans="3:4" ht="12.75">
      <c r="C23" s="67"/>
      <c r="D23" s="31"/>
    </row>
    <row r="24" spans="3:4" ht="12.75">
      <c r="C24" s="67"/>
      <c r="D24" s="31"/>
    </row>
    <row r="25" spans="3:5" ht="12.75">
      <c r="C25" s="67"/>
      <c r="D25" s="31"/>
      <c r="E25" s="31"/>
    </row>
    <row r="26" ht="12.75">
      <c r="D26" s="31"/>
    </row>
    <row r="27" ht="12.75">
      <c r="D27" s="31"/>
    </row>
    <row r="28" ht="12.75">
      <c r="D28" s="31"/>
    </row>
    <row r="29" spans="4:6" ht="12.75">
      <c r="D29" s="31"/>
      <c r="F29" s="55"/>
    </row>
    <row r="30" ht="12.75">
      <c r="D30" s="31"/>
    </row>
  </sheetData>
  <mergeCells count="17">
    <mergeCell ref="H5:I5"/>
    <mergeCell ref="B14:E14"/>
    <mergeCell ref="A12:H12"/>
    <mergeCell ref="A11:F11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63ef4d09-7a27-477e-abfe-88d2d0877d32"/>
    <ds:schemaRef ds:uri="http://purl.org/dc/terms/"/>
    <ds:schemaRef ds:uri="http://schemas.microsoft.com/office/2006/documentManagement/typ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2022-07-20T10:29:35Z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