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T0019\OneDrive - VSB-TUO\DNS IT+AVT 2025\21_2022_Schafferova_FEI\"/>
    </mc:Choice>
  </mc:AlternateContent>
  <xr:revisionPtr revIDLastSave="153" documentId="8_{E1A5404B-F423-4548-8142-92C9B58BDAE4}" xr6:coauthVersionLast="36" xr6:coauthVersionMax="36" xr10:uidLastSave="{EA6BF5DF-EE92-44D0-956B-B9F2F55566CC}"/>
  <bookViews>
    <workbookView xWindow="2240" yWindow="2240" windowWidth="16960" windowHeight="53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7" i="1" l="1"/>
  <c r="G7" i="1"/>
  <c r="I8" i="1" l="1"/>
  <c r="G8" i="1"/>
  <c r="I9" i="1"/>
  <c r="G9" i="1"/>
  <c r="I10" i="1"/>
  <c r="G10" i="1"/>
  <c r="I11" i="1"/>
  <c r="G11" i="1"/>
  <c r="I12" i="1"/>
  <c r="G12" i="1"/>
  <c r="I13" i="1"/>
  <c r="G13" i="1"/>
  <c r="G14" i="1" l="1"/>
  <c r="I15" i="1" l="1"/>
</calcChain>
</file>

<file path=xl/sharedStrings.xml><?xml version="1.0" encoding="utf-8"?>
<sst xmlns="http://schemas.openxmlformats.org/spreadsheetml/2006/main" count="59" uniqueCount="41">
  <si>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</si>
  <si>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</si>
  <si>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</si>
  <si>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</si>
  <si>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</si>
  <si>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</si>
  <si>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</si>
  <si>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</si>
  <si>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</si>
  <si>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</si>
  <si>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</si>
  <si>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</si>
  <si>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</si>
  <si>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</si>
  <si>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</si>
  <si>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</si>
  <si>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</si>
  <si>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</si>
  <si>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</si>
  <si>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</si>
  <si>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</si>
  <si>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</si>
  <si>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</si>
  <si>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</si>
  <si>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</si>
  <si>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</si>
  <si>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</si>
  <si>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</si>
  <si>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</si>
  <si>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</si>
  <si>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</si>
  <si>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</si>
  <si>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</si>
  <si>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zadávané v dynamickém nákupním systému s názvem Dodávky IT + AV techniky 2022–2025 a evidenčním číslem ve Věstníku veřejných zakázek Z2021-041737</t>
  </si>
  <si>
    <t>Fak. elektrotechniky a informatiky</t>
  </si>
  <si>
    <t>DNS_PC_typ_C</t>
  </si>
  <si>
    <t>DNS_DATAPROJEKTOR_ATYP</t>
  </si>
  <si>
    <t>DNS_LCD_ATYP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</si>
  <si>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21/2022</t>
    </r>
  </si>
  <si>
    <t>DNS_NB_ATYP</t>
  </si>
  <si>
    <t xml:space="preserve">Petra Frélichová 
petra.frelichova@vsb.cz
+420597325971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</si>
</sst>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3" xfId="0" applyBorder="1" applyAlignment="1">
      <alignment vertical="top"/>
    </xf>
    <xf numFmtId="165" fontId="2" fillId="0" borderId="12" xfId="0" applyNumberFormat="1" applyFont="1" applyBorder="1" applyAlignment="1">
      <alignment horizontal="right" vertical="center"/>
    </xf>
    <xf numFmtId="165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2" fillId="0" borderId="12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  <xf numFmtId="165" fontId="1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Alignment="1">
      <alignment vertical="top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3" borderId="17" xfId="0" applyNumberFormat="1" applyFont="1" applyFill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3"/>
  <sheetViews>
    <sheetView tabSelected="1" zoomScale="80" zoomScaleNormal="80" workbookViewId="0">
      <selection activeCell="F12" sqref="F12"/>
    </sheetView>
  </sheetViews>
  <sheetFormatPr defaultRowHeight="12.5" x14ac:dyDescent="0.25"/>
  <cols>
    <col min="1" max="1" width="9.81640625" style="50" customWidth="1"/>
    <col min="2" max="2" width="4.81640625" style="30" customWidth="1"/>
    <col min="3" max="3" width="31.1796875" bestFit="1" customWidth="1"/>
    <col min="4" max="4" width="5.81640625" style="8" customWidth="1"/>
    <col min="5" max="5" width="3.81640625" style="8" customWidth="1"/>
    <col min="6" max="6" width="13.54296875" customWidth="1"/>
    <col min="7" max="7" width="17.08984375" customWidth="1"/>
    <col min="8" max="8" width="21" customWidth="1"/>
    <col min="9" max="9" width="19.6328125" customWidth="1"/>
    <col min="10" max="10" width="31.6328125" customWidth="1"/>
    <col min="11" max="11" width="30.90625" style="42" bestFit="1" customWidth="1"/>
    <col min="12" max="12" width="15" bestFit="1" customWidth="1"/>
    <col min="13" max="13" width="8.08984375" bestFit="1" customWidth="1"/>
    <col min="14" max="14" width="6.453125" bestFit="1" customWidth="1"/>
    <col min="15" max="15" width="16.08984375" style="42" bestFit="1" customWidth="1"/>
  </cols>
  <sheetData>
    <row r="1" spans="1:130" ht="18" x14ac:dyDescent="0.25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30" ht="18.5" x14ac:dyDescent="0.25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30" ht="24" customHeight="1" x14ac:dyDescent="0.25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30" ht="4.5" customHeight="1" thickBot="1" x14ac:dyDescent="0.3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25" customHeight="1" thickTop="1" thickBot="1" x14ac:dyDescent="0.3">
      <c r="A5" s="77" t="s">
        <v>3</v>
      </c>
      <c r="B5" s="79" t="s">
        <v>4</v>
      </c>
      <c r="C5" s="81" t="s">
        <v>7</v>
      </c>
      <c r="D5" s="85" t="s">
        <v>5</v>
      </c>
      <c r="E5" s="85" t="s">
        <v>6</v>
      </c>
      <c r="F5" s="87" t="s">
        <v>19</v>
      </c>
      <c r="G5" s="88"/>
      <c r="H5" s="87" t="s">
        <v>17</v>
      </c>
      <c r="I5" s="88"/>
      <c r="J5" s="4" t="s">
        <v>10</v>
      </c>
      <c r="K5" s="85" t="s">
        <v>12</v>
      </c>
      <c r="L5" s="81" t="s">
        <v>0</v>
      </c>
      <c r="M5" s="4" t="s">
        <v>13</v>
      </c>
      <c r="N5" s="81" t="s">
        <v>1</v>
      </c>
      <c r="O5" s="83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 x14ac:dyDescent="0.3">
      <c r="A6" s="78"/>
      <c r="B6" s="80"/>
      <c r="C6" s="82"/>
      <c r="D6" s="86"/>
      <c r="E6" s="86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86"/>
      <c r="L6" s="82"/>
      <c r="M6" s="45" t="s">
        <v>14</v>
      </c>
      <c r="N6" s="82"/>
      <c r="O6" s="8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Top="1" thickBot="1" x14ac:dyDescent="0.3">
      <c r="A7" s="89">
        <v>60005323</v>
      </c>
      <c r="B7" s="60">
        <v>10</v>
      </c>
      <c r="C7" s="55" t="s">
        <v>37</v>
      </c>
      <c r="D7" s="56">
        <v>5</v>
      </c>
      <c r="E7" s="55" t="s">
        <v>28</v>
      </c>
      <c r="F7" s="61">
        <v>23500</v>
      </c>
      <c r="G7" s="57">
        <f t="shared" ref="G7" si="0">D7*F7</f>
        <v>117500</v>
      </c>
      <c r="H7" s="58" t="s">
        <v>22</v>
      </c>
      <c r="I7" s="59" t="e">
        <f t="shared" ref="I7" si="1">H7*D7</f>
        <v>#VALUE!</v>
      </c>
      <c r="J7" s="64" t="s">
        <v>40</v>
      </c>
      <c r="K7" s="64" t="s">
        <v>34</v>
      </c>
      <c r="L7" s="64" t="s">
        <v>32</v>
      </c>
      <c r="M7" s="64" t="s">
        <v>31</v>
      </c>
      <c r="N7" s="64" t="s">
        <v>29</v>
      </c>
      <c r="O7" s="92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 x14ac:dyDescent="0.3">
      <c r="A8" s="90"/>
      <c r="B8" s="60">
        <v>20</v>
      </c>
      <c r="C8" s="55" t="s">
        <v>39</v>
      </c>
      <c r="D8" s="56">
        <v>1</v>
      </c>
      <c r="E8" s="55" t="s">
        <v>28</v>
      </c>
      <c r="F8" s="61">
        <v>66000</v>
      </c>
      <c r="G8" s="33">
        <f t="shared" ref="G8" si="2">D8*F8</f>
        <v>66000</v>
      </c>
      <c r="H8" s="34" t="s">
        <v>22</v>
      </c>
      <c r="I8" s="43" t="e">
        <f t="shared" ref="I8" si="3">H8*D8</f>
        <v>#VALUE!</v>
      </c>
      <c r="J8" s="65"/>
      <c r="K8" s="65"/>
      <c r="L8" s="65"/>
      <c r="M8" s="65"/>
      <c r="N8" s="65"/>
      <c r="O8" s="93"/>
      <c r="P8" s="2"/>
      <c r="Q8" s="2"/>
      <c r="R8" s="2"/>
      <c r="S8" s="2"/>
      <c r="T8" s="47"/>
      <c r="U8" s="4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" customHeight="1" thickBot="1" x14ac:dyDescent="0.3">
      <c r="A9" s="90"/>
      <c r="B9" s="60">
        <v>30</v>
      </c>
      <c r="C9" s="55" t="s">
        <v>36</v>
      </c>
      <c r="D9" s="56">
        <v>3</v>
      </c>
      <c r="E9" s="55" t="s">
        <v>28</v>
      </c>
      <c r="F9" s="61">
        <v>41500</v>
      </c>
      <c r="G9" s="33">
        <f t="shared" ref="G9:G13" si="4">D9*F9</f>
        <v>124500</v>
      </c>
      <c r="H9" s="34" t="s">
        <v>22</v>
      </c>
      <c r="I9" s="43" t="e">
        <f t="shared" ref="I9:I13" si="5">H9*D9</f>
        <v>#VALUE!</v>
      </c>
      <c r="J9" s="65"/>
      <c r="K9" s="65"/>
      <c r="L9" s="65"/>
      <c r="M9" s="65"/>
      <c r="N9" s="65"/>
      <c r="O9" s="93"/>
      <c r="P9" s="2"/>
      <c r="Q9" s="2"/>
      <c r="R9" s="2"/>
      <c r="S9" s="2"/>
      <c r="T9" s="47"/>
      <c r="U9" s="4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 x14ac:dyDescent="0.3">
      <c r="A10" s="90"/>
      <c r="B10" s="60">
        <v>40</v>
      </c>
      <c r="C10" s="55" t="s">
        <v>35</v>
      </c>
      <c r="D10" s="56">
        <v>1</v>
      </c>
      <c r="E10" s="55" t="s">
        <v>28</v>
      </c>
      <c r="F10" s="61">
        <v>40000</v>
      </c>
      <c r="G10" s="33">
        <f t="shared" ref="G10" si="6">D10*F10</f>
        <v>40000</v>
      </c>
      <c r="H10" s="34" t="s">
        <v>22</v>
      </c>
      <c r="I10" s="43" t="e">
        <f t="shared" ref="I10" si="7">H10*D10</f>
        <v>#VALUE!</v>
      </c>
      <c r="J10" s="65"/>
      <c r="K10" s="65"/>
      <c r="L10" s="65"/>
      <c r="M10" s="65"/>
      <c r="N10" s="65"/>
      <c r="O10" s="93"/>
      <c r="P10" s="2"/>
      <c r="Q10" s="2"/>
      <c r="R10" s="2"/>
      <c r="S10" s="2"/>
      <c r="T10" s="47"/>
      <c r="U10" s="4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" customHeight="1" thickBot="1" x14ac:dyDescent="0.3">
      <c r="A11" s="90"/>
      <c r="B11" s="60">
        <v>50</v>
      </c>
      <c r="C11" s="55" t="s">
        <v>39</v>
      </c>
      <c r="D11" s="56">
        <v>2</v>
      </c>
      <c r="E11" s="55" t="s">
        <v>28</v>
      </c>
      <c r="F11" s="61">
        <v>42000</v>
      </c>
      <c r="G11" s="33">
        <f t="shared" si="4"/>
        <v>84000</v>
      </c>
      <c r="H11" s="34" t="s">
        <v>22</v>
      </c>
      <c r="I11" s="43" t="e">
        <f t="shared" si="5"/>
        <v>#VALUE!</v>
      </c>
      <c r="J11" s="65"/>
      <c r="K11" s="65"/>
      <c r="L11" s="65"/>
      <c r="M11" s="65"/>
      <c r="N11" s="65"/>
      <c r="O11" s="93"/>
      <c r="P11" s="2"/>
      <c r="Q11" s="2"/>
      <c r="R11" s="2"/>
      <c r="S11" s="2"/>
      <c r="T11" s="47"/>
      <c r="U11" s="4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" customHeight="1" thickBot="1" x14ac:dyDescent="0.3">
      <c r="A12" s="90"/>
      <c r="B12" s="60">
        <v>60</v>
      </c>
      <c r="C12" s="55" t="s">
        <v>39</v>
      </c>
      <c r="D12" s="56">
        <v>1</v>
      </c>
      <c r="E12" s="55" t="s">
        <v>28</v>
      </c>
      <c r="F12" s="61">
        <v>36000</v>
      </c>
      <c r="G12" s="33">
        <f t="shared" ref="G12" si="8">D12*F12</f>
        <v>36000</v>
      </c>
      <c r="H12" s="34" t="s">
        <v>22</v>
      </c>
      <c r="I12" s="43" t="e">
        <f t="shared" ref="I12" si="9">H12*D12</f>
        <v>#VALUE!</v>
      </c>
      <c r="J12" s="65"/>
      <c r="K12" s="65"/>
      <c r="L12" s="65"/>
      <c r="M12" s="65"/>
      <c r="N12" s="65"/>
      <c r="O12" s="93"/>
      <c r="P12" s="2"/>
      <c r="Q12" s="2"/>
      <c r="R12" s="2"/>
      <c r="S12" s="2"/>
      <c r="T12" s="47"/>
      <c r="U12" s="4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" customHeight="1" thickBot="1" x14ac:dyDescent="0.3">
      <c r="A13" s="91"/>
      <c r="B13" s="60">
        <v>70</v>
      </c>
      <c r="C13" s="55" t="s">
        <v>39</v>
      </c>
      <c r="D13" s="56">
        <v>1</v>
      </c>
      <c r="E13" s="55" t="s">
        <v>28</v>
      </c>
      <c r="F13" s="61">
        <v>38000</v>
      </c>
      <c r="G13" s="33">
        <f t="shared" si="4"/>
        <v>38000</v>
      </c>
      <c r="H13" s="34" t="s">
        <v>22</v>
      </c>
      <c r="I13" s="43" t="e">
        <f t="shared" si="5"/>
        <v>#VALUE!</v>
      </c>
      <c r="J13" s="66"/>
      <c r="K13" s="66"/>
      <c r="L13" s="66"/>
      <c r="M13" s="66"/>
      <c r="N13" s="66"/>
      <c r="O13" s="94"/>
      <c r="P13" s="2"/>
      <c r="Q13" s="2"/>
      <c r="R13" s="2"/>
      <c r="S13" s="2"/>
      <c r="T13" s="47"/>
      <c r="U13" s="4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15" thickTop="1" thickBot="1" x14ac:dyDescent="0.3">
      <c r="A14" s="72" t="s">
        <v>15</v>
      </c>
      <c r="B14" s="73"/>
      <c r="C14" s="73"/>
      <c r="D14" s="73"/>
      <c r="E14" s="73"/>
      <c r="F14" s="73"/>
      <c r="G14" s="46">
        <f>SUM(G7:G13)</f>
        <v>506000</v>
      </c>
      <c r="H14" s="32"/>
      <c r="I14" s="32"/>
      <c r="J14" s="32"/>
      <c r="K14" s="36"/>
      <c r="L14" s="20"/>
      <c r="M14" s="20"/>
      <c r="N14" s="20"/>
      <c r="O14" s="5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1" customFormat="1" ht="15" thickTop="1" thickBot="1" x14ac:dyDescent="0.3">
      <c r="A15" s="69" t="s">
        <v>16</v>
      </c>
      <c r="B15" s="70"/>
      <c r="C15" s="70"/>
      <c r="D15" s="70"/>
      <c r="E15" s="70"/>
      <c r="F15" s="70"/>
      <c r="G15" s="70"/>
      <c r="H15" s="71"/>
      <c r="I15" s="6" t="e">
        <f>SUM(I7:I13)</f>
        <v>#VALUE!</v>
      </c>
      <c r="J15" s="21"/>
      <c r="K15" s="37"/>
      <c r="L15" s="24"/>
      <c r="M15" s="25"/>
      <c r="N15" s="24"/>
      <c r="O15" s="5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1" customFormat="1" ht="13.5" thickTop="1" thickBot="1" x14ac:dyDescent="0.3">
      <c r="A16" s="10" t="s">
        <v>20</v>
      </c>
      <c r="B16" s="28"/>
      <c r="C16" s="9"/>
      <c r="D16" s="10"/>
      <c r="E16" s="9"/>
      <c r="F16" s="11"/>
      <c r="G16" s="11"/>
      <c r="H16" s="9"/>
      <c r="I16" s="9"/>
      <c r="J16" s="9"/>
      <c r="K16" s="38"/>
      <c r="L16" s="13"/>
      <c r="M16" s="15"/>
      <c r="N16" s="13"/>
      <c r="O16" s="5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13" thickBot="1" x14ac:dyDescent="0.3">
      <c r="A17" s="15" t="s">
        <v>21</v>
      </c>
      <c r="B17" s="67" t="s">
        <v>22</v>
      </c>
      <c r="C17" s="68"/>
      <c r="D17" s="68"/>
      <c r="E17" s="68"/>
      <c r="F17" s="12" t="s">
        <v>23</v>
      </c>
      <c r="G17" s="13"/>
      <c r="H17" s="14"/>
      <c r="I17" s="13"/>
      <c r="J17" s="15"/>
      <c r="K17" s="39"/>
      <c r="L17" s="13"/>
      <c r="M17" s="15"/>
      <c r="N17" s="13"/>
      <c r="O17" s="5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ht="23" customHeight="1" x14ac:dyDescent="0.25">
      <c r="A18" s="15"/>
      <c r="B18" s="29"/>
      <c r="C18" s="13"/>
      <c r="D18" s="15"/>
      <c r="E18" s="13"/>
      <c r="F18" s="14"/>
      <c r="G18" s="14"/>
      <c r="H18" s="16" t="s">
        <v>24</v>
      </c>
      <c r="I18" s="13"/>
      <c r="J18" s="15"/>
      <c r="K18" s="39"/>
      <c r="L18" s="13"/>
      <c r="M18" s="15"/>
      <c r="N18" s="13"/>
      <c r="O18" s="5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130" x14ac:dyDescent="0.25">
      <c r="A19" s="15"/>
      <c r="B19" s="29"/>
      <c r="C19" s="13"/>
      <c r="D19" s="15"/>
      <c r="E19" s="13"/>
      <c r="F19" s="14"/>
      <c r="G19" s="14"/>
      <c r="H19" s="16"/>
      <c r="I19" s="13"/>
      <c r="J19" s="15"/>
      <c r="K19" s="39"/>
      <c r="L19" s="13"/>
      <c r="M19" s="15"/>
      <c r="N19" s="13"/>
      <c r="O19" s="53"/>
    </row>
    <row r="20" spans="1:130" x14ac:dyDescent="0.25">
      <c r="A20" s="15"/>
      <c r="B20" s="29"/>
      <c r="C20" s="13"/>
      <c r="D20" s="26"/>
      <c r="E20" s="13"/>
      <c r="F20" s="14"/>
      <c r="G20" s="17"/>
      <c r="H20" s="16"/>
      <c r="I20" s="13"/>
      <c r="J20" s="15"/>
      <c r="K20" s="39"/>
      <c r="L20" s="13"/>
      <c r="M20" s="15"/>
      <c r="N20" s="13"/>
      <c r="O20" s="53"/>
    </row>
    <row r="21" spans="1:130" x14ac:dyDescent="0.25">
      <c r="A21" s="15"/>
      <c r="B21" s="29"/>
      <c r="C21" s="13"/>
      <c r="D21" s="15"/>
      <c r="E21" s="13"/>
      <c r="F21" s="14"/>
      <c r="G21" s="14"/>
      <c r="H21" s="16"/>
      <c r="I21" s="13"/>
      <c r="J21" s="15"/>
      <c r="K21" s="39"/>
      <c r="L21" s="13"/>
      <c r="M21" s="15"/>
      <c r="N21" s="13"/>
      <c r="O21" s="53"/>
    </row>
    <row r="22" spans="1:130" ht="14.5" x14ac:dyDescent="0.25">
      <c r="A22" s="15"/>
      <c r="B22" s="29"/>
      <c r="C22" s="62"/>
      <c r="D22" s="26"/>
      <c r="E22" s="13"/>
      <c r="F22" s="14"/>
      <c r="G22" s="14"/>
      <c r="H22" s="14"/>
      <c r="I22" s="16"/>
      <c r="J22" s="15"/>
      <c r="K22" s="39"/>
      <c r="L22" s="23"/>
      <c r="M22" s="23"/>
      <c r="N22" s="23"/>
      <c r="O22" s="40"/>
    </row>
    <row r="23" spans="1:130" ht="14.5" x14ac:dyDescent="0.25">
      <c r="A23" s="15"/>
      <c r="B23" s="29"/>
      <c r="C23" s="62"/>
      <c r="D23" s="26"/>
      <c r="E23" s="13"/>
      <c r="F23" s="18"/>
      <c r="G23" s="19"/>
      <c r="H23" s="13"/>
      <c r="I23" s="13"/>
      <c r="J23" s="23" t="s">
        <v>25</v>
      </c>
      <c r="K23" s="40"/>
      <c r="L23" s="22"/>
      <c r="M23" s="22"/>
      <c r="N23" s="22"/>
      <c r="O23" s="41"/>
    </row>
    <row r="24" spans="1:130" x14ac:dyDescent="0.25">
      <c r="A24" s="15"/>
      <c r="B24" s="29"/>
      <c r="C24" s="62"/>
      <c r="D24" s="26"/>
      <c r="E24" s="13"/>
      <c r="F24" s="13"/>
      <c r="G24" s="13"/>
      <c r="H24" s="13"/>
      <c r="I24" s="13"/>
      <c r="J24" s="22" t="s">
        <v>26</v>
      </c>
      <c r="K24" s="41"/>
      <c r="L24" s="22"/>
      <c r="M24" s="22"/>
      <c r="N24" s="22"/>
      <c r="O24" s="41"/>
    </row>
    <row r="25" spans="1:130" x14ac:dyDescent="0.25">
      <c r="A25" s="15"/>
      <c r="B25" s="29"/>
      <c r="C25" s="62"/>
      <c r="D25" s="26"/>
      <c r="E25" s="13"/>
      <c r="F25" s="13"/>
      <c r="G25" s="13"/>
      <c r="H25" s="13"/>
      <c r="I25" s="13"/>
      <c r="J25" s="22" t="s">
        <v>27</v>
      </c>
      <c r="K25" s="41"/>
    </row>
    <row r="26" spans="1:130" x14ac:dyDescent="0.25">
      <c r="C26" s="63"/>
      <c r="D26" s="31"/>
    </row>
    <row r="27" spans="1:130" x14ac:dyDescent="0.25">
      <c r="C27" s="63"/>
      <c r="D27" s="31"/>
    </row>
    <row r="28" spans="1:130" x14ac:dyDescent="0.25">
      <c r="C28" s="63"/>
      <c r="D28" s="31"/>
      <c r="E28" s="31"/>
    </row>
    <row r="29" spans="1:130" x14ac:dyDescent="0.25">
      <c r="D29" s="31"/>
    </row>
    <row r="30" spans="1:130" x14ac:dyDescent="0.25">
      <c r="D30" s="31"/>
    </row>
    <row r="31" spans="1:130" x14ac:dyDescent="0.25">
      <c r="D31" s="31"/>
    </row>
    <row r="32" spans="1:130" x14ac:dyDescent="0.25">
      <c r="D32" s="31"/>
      <c r="F32" s="54"/>
    </row>
    <row r="33" spans="4:4" x14ac:dyDescent="0.25">
      <c r="D33" s="31"/>
    </row>
  </sheetData>
  <mergeCells count="24">
    <mergeCell ref="H5:I5"/>
    <mergeCell ref="A7:A13"/>
    <mergeCell ref="O7:O13"/>
    <mergeCell ref="B17:E17"/>
    <mergeCell ref="A15:H15"/>
    <mergeCell ref="A14:F14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J7:J13"/>
    <mergeCell ref="K7:K13"/>
    <mergeCell ref="L7:L13"/>
    <mergeCell ref="M7:M13"/>
    <mergeCell ref="N7:N13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2019-12-05T06:42:21Z</cp:lastPrinted>
  <dcterms:created xsi:type="dcterms:W3CDTF">2019-08-01T11:10:14Z</dcterms:created>
  <dcterms:modified xsi:type="dcterms:W3CDTF">2022-06-17T10:17:50Z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