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N007\Documents\Výběrové řízení\Nábytek\Postele\"/>
    </mc:Choice>
  </mc:AlternateContent>
  <bookViews>
    <workbookView xWindow="0" yWindow="0" windowWidth="28800" windowHeight="12330" tabRatio="500"/>
  </bookViews>
  <sheets>
    <sheet name="soupis" sheetId="1" r:id="rId1"/>
  </sheets>
  <definedNames>
    <definedName name="koef">#REF!</definedName>
    <definedName name="_xlnm.Print_Area" localSheetId="0">soupis!$A$1:$H$16</definedName>
    <definedName name="Print_Area_0_0" localSheetId="0">soupis!$A$1:$H$8</definedName>
    <definedName name="Print_Area_0_0_0" localSheetId="0">soupis!$A$1:$H$8</definedName>
    <definedName name="Print_Area_0_0_0_0" localSheetId="0">soupis!$A$4:$H$8</definedName>
    <definedName name="Print_Area_0_0_0_0_0" localSheetId="0">soupis!$A$4:$H$8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G6" i="1" l="1"/>
  <c r="F7" i="1" l="1"/>
  <c r="G7" i="1" s="1"/>
  <c r="F5" i="1"/>
  <c r="F8" i="1" l="1"/>
  <c r="G5" i="1"/>
  <c r="G8" i="1" s="1"/>
  <c r="F9" i="1" l="1"/>
  <c r="G9" i="1"/>
</calcChain>
</file>

<file path=xl/sharedStrings.xml><?xml version="1.0" encoding="utf-8"?>
<sst xmlns="http://schemas.openxmlformats.org/spreadsheetml/2006/main" count="26" uniqueCount="26">
  <si>
    <t>VŠB-TUO Ubytovací služby Stravovací služby</t>
  </si>
  <si>
    <t>P.č.</t>
  </si>
  <si>
    <t>Označení</t>
  </si>
  <si>
    <t>Popis</t>
  </si>
  <si>
    <t>ks</t>
  </si>
  <si>
    <t>Cena/ks
bez DPH</t>
  </si>
  <si>
    <t>Celkem
bez DPH</t>
  </si>
  <si>
    <t>Celkem
vč. DPH</t>
  </si>
  <si>
    <t>DPH
v %</t>
  </si>
  <si>
    <t>1.</t>
  </si>
  <si>
    <t>D+V+M</t>
  </si>
  <si>
    <t>Celkem</t>
  </si>
  <si>
    <t>celkem bez DPH</t>
  </si>
  <si>
    <t>celkem vč. DPH</t>
  </si>
  <si>
    <t>doprava, vynášení, montáž, odvoz odpadu</t>
  </si>
  <si>
    <t>Odrazová deska, DTD-laminovaná tl.18 mm, ABS hrany tl.2 mm, š.818/v.950mm, 4x otvor pro nábytkový spojovací šroub (možnost spojení s postelí)</t>
  </si>
  <si>
    <t>postel, DTD-laminovaná tl.18 mm, ABS hrany tl.2 mm, rozměr: š.2036/v.480/hl.836 mm, pevná ložná plocha z perforovaného lamina, úložný prostor: 2x posuvná dvířka (zafrézované hliníkové vodící kolejnice, horní kluzáky, spodní vozíky s kuličkovými ložisky, nosnost 30 kg) a nika, 2x kovová kruhová zápustná úchytka průměru 50 mm, 4x otvor pro nábytkový spojovací šroub (možnost spojení s odrazovou deskou)</t>
  </si>
  <si>
    <t>Otěrová deska</t>
  </si>
  <si>
    <r>
      <t xml:space="preserve">Odrazová deska, DTD-laminovaná tl.18 mm, ABS hrany tl.2 mm, š.2000/v.500mm, 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4 x otvor pro šroubek k připevnění desky na stěnu</t>
    </r>
  </si>
  <si>
    <t>Studentská postel</t>
  </si>
  <si>
    <t>2.</t>
  </si>
  <si>
    <t>3.</t>
  </si>
  <si>
    <t>4.</t>
  </si>
  <si>
    <r>
      <t>Odrazová deska</t>
    </r>
    <r>
      <rPr>
        <sz val="8"/>
        <rFont val="Tahoma"/>
        <family val="2"/>
        <charset val="238"/>
      </rPr>
      <t xml:space="preserve"> (mezistěna mezi postele)</t>
    </r>
  </si>
  <si>
    <t>Postel - Otěrová deska - Mezistěna</t>
  </si>
  <si>
    <t>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</si>
</sst>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[$Kč-405];\-#,##0\ [$Kč-405]"/>
    <numFmt numFmtId="165" formatCode="#,##0\ [$Kč-405];[Red]\-#,##0\ [$Kč-405]"/>
    <numFmt numFmtId="166" formatCode="0.00\ %"/>
  </numFmts>
  <fonts count="11" x14ac:knownFonts="1">
    <font>
      <sz val="10"/>
      <name val="Arial CE"/>
      <charset val="238"/>
    </font>
    <font>
      <sz val="10"/>
      <name val="Tahoma"/>
      <family val="2"/>
      <charset val="1"/>
    </font>
    <font>
      <sz val="12"/>
      <name val="Times New Roman"/>
      <family val="1"/>
      <charset val="238"/>
    </font>
    <font>
      <b/>
      <sz val="10"/>
      <name val="Tahoma"/>
      <family val="2"/>
      <charset val="1"/>
    </font>
    <font>
      <b/>
      <sz val="14"/>
      <name val="Tahoma"/>
      <family val="2"/>
      <charset val="1"/>
    </font>
    <font>
      <sz val="8"/>
      <name val="Tahoma"/>
      <family val="2"/>
      <charset val="1"/>
    </font>
    <font>
      <sz val="10"/>
      <color rgb="FFFF0000"/>
      <name val="Tahoma"/>
      <family val="2"/>
      <charset val="238"/>
    </font>
    <font>
      <sz val="9"/>
      <name val="Times New Roman"/>
      <family val="1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1"/>
    </font>
    <font>
      <sz val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69696"/>
      </patternFill>
    </fill>
    <fill>
      <patternFill patternType="solid">
        <fgColor theme="7"/>
        <bgColor rgb="FFFF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0" fillId="0" borderId="0" xfId="0" applyNumberForma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right" vertical="top" wrapText="1"/>
    </xf>
    <xf numFmtId="165" fontId="2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9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0" fillId="0" borderId="0" xfId="0" applyFill="1"/>
    <xf numFmtId="165" fontId="7" fillId="0" borderId="0" xfId="0" applyNumberFormat="1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right" vertical="top"/>
    </xf>
    <xf numFmtId="165" fontId="3" fillId="4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K16"/>
  <sheetViews>
    <sheetView tabSelected="1" zoomScale="140" zoomScaleNormal="140" workbookViewId="0">
      <selection activeCell="G15" sqref="G15:G16"/>
    </sheetView>
  </sheetViews>
  <sheetFormatPr defaultRowHeight="15.75" x14ac:dyDescent="0.2"/>
  <cols>
    <col min="1" max="1" width="4.5703125" style="1" customWidth="1"/>
    <col min="2" max="2" width="18.85546875" style="2" customWidth="1"/>
    <col min="3" max="3" width="70.140625" style="3" customWidth="1"/>
    <col min="4" max="4" width="7.140625" style="4" customWidth="1"/>
    <col min="5" max="5" width="13.7109375" style="5" customWidth="1"/>
    <col min="6" max="7" width="15.140625" style="1" customWidth="1"/>
    <col min="8" max="8" width="6.5703125" style="4" customWidth="1"/>
    <col min="9" max="9" width="5.85546875" style="6" customWidth="1"/>
    <col min="10" max="10" width="13.42578125" style="6" customWidth="1"/>
    <col min="11" max="1025" width="10.85546875" style="6" customWidth="1"/>
  </cols>
  <sheetData>
    <row r="1" spans="1:1025" ht="18" x14ac:dyDescent="0.2">
      <c r="A1" s="7"/>
      <c r="B1" s="8"/>
      <c r="C1" s="9" t="s">
        <v>0</v>
      </c>
      <c r="D1" s="7"/>
      <c r="E1" s="10"/>
      <c r="F1" s="8"/>
      <c r="G1" s="8"/>
      <c r="H1" s="8"/>
    </row>
    <row r="2" spans="1:1025" ht="18" x14ac:dyDescent="0.2">
      <c r="A2" s="7"/>
      <c r="B2" s="8"/>
      <c r="C2" s="9" t="s">
        <v>24</v>
      </c>
      <c r="D2" s="7"/>
      <c r="E2" s="10"/>
      <c r="F2" s="8"/>
      <c r="G2" s="8"/>
      <c r="H2" s="8"/>
    </row>
    <row r="3" spans="1:1025" ht="18" x14ac:dyDescent="0.2">
      <c r="A3" s="7"/>
      <c r="B3" s="8"/>
      <c r="C3" s="9" t="s">
        <v>25</v>
      </c>
      <c r="D3" s="7"/>
      <c r="E3" s="11"/>
      <c r="F3" s="8"/>
      <c r="G3" s="8"/>
      <c r="H3" s="8"/>
    </row>
    <row r="4" spans="1:1025" s="12" customFormat="1" ht="25.5" x14ac:dyDescent="0.2">
      <c r="A4" s="36" t="s">
        <v>1</v>
      </c>
      <c r="B4" s="37" t="s">
        <v>2</v>
      </c>
      <c r="C4" s="37" t="s">
        <v>3</v>
      </c>
      <c r="D4" s="36" t="s">
        <v>4</v>
      </c>
      <c r="E4" s="38" t="s">
        <v>5</v>
      </c>
      <c r="F4" s="37" t="s">
        <v>6</v>
      </c>
      <c r="G4" s="37" t="s">
        <v>7</v>
      </c>
      <c r="H4" s="37" t="s">
        <v>8</v>
      </c>
    </row>
    <row r="5" spans="1:1025" ht="76.5" x14ac:dyDescent="0.2">
      <c r="A5" s="27" t="s">
        <v>9</v>
      </c>
      <c r="B5" s="28" t="s">
        <v>19</v>
      </c>
      <c r="C5" s="29" t="s">
        <v>16</v>
      </c>
      <c r="D5" s="24">
        <v>82</v>
      </c>
      <c r="E5" s="13"/>
      <c r="F5" s="25">
        <f>E5*D5</f>
        <v>0</v>
      </c>
      <c r="G5" s="25">
        <f>F5*(1+H5/100)</f>
        <v>0</v>
      </c>
      <c r="H5" s="24">
        <v>21</v>
      </c>
      <c r="J5" s="14"/>
    </row>
    <row r="6" spans="1:1025" s="22" customFormat="1" ht="26.25" customHeight="1" x14ac:dyDescent="0.2">
      <c r="A6" s="27" t="s">
        <v>20</v>
      </c>
      <c r="B6" s="28" t="s">
        <v>17</v>
      </c>
      <c r="C6" s="29" t="s">
        <v>18</v>
      </c>
      <c r="D6" s="24">
        <v>82</v>
      </c>
      <c r="E6" s="20"/>
      <c r="F6" s="26">
        <f>E6*D6</f>
        <v>0</v>
      </c>
      <c r="G6" s="26">
        <f>F6*(1+H6/100)</f>
        <v>0</v>
      </c>
      <c r="H6" s="24">
        <v>21</v>
      </c>
      <c r="I6" s="21"/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</row>
    <row r="7" spans="1:1025" s="22" customFormat="1" ht="25.5" x14ac:dyDescent="0.2">
      <c r="A7" s="27" t="s">
        <v>21</v>
      </c>
      <c r="B7" s="28" t="s">
        <v>23</v>
      </c>
      <c r="C7" s="29" t="s">
        <v>15</v>
      </c>
      <c r="D7" s="24">
        <v>41</v>
      </c>
      <c r="E7" s="20"/>
      <c r="F7" s="26">
        <f>E7*D7</f>
        <v>0</v>
      </c>
      <c r="G7" s="26">
        <f>F7*(1+H7/100)</f>
        <v>0</v>
      </c>
      <c r="H7" s="24">
        <v>21</v>
      </c>
      <c r="I7" s="21"/>
      <c r="J7" s="23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</row>
    <row r="8" spans="1:1025" ht="24.75" customHeight="1" x14ac:dyDescent="0.2">
      <c r="A8" s="27" t="s">
        <v>22</v>
      </c>
      <c r="B8" s="28" t="s">
        <v>10</v>
      </c>
      <c r="C8" s="30" t="s">
        <v>14</v>
      </c>
      <c r="D8" s="24">
        <v>1</v>
      </c>
      <c r="E8" s="13"/>
      <c r="F8" s="25">
        <f>(SUM(F5:F7)/100)*8</f>
        <v>0</v>
      </c>
      <c r="G8" s="25">
        <f>(SUM(G5:G7)/100)*8</f>
        <v>0</v>
      </c>
      <c r="H8" s="24">
        <v>21</v>
      </c>
      <c r="J8" s="15"/>
    </row>
    <row r="9" spans="1:1025" ht="25.5" customHeight="1" x14ac:dyDescent="0.2">
      <c r="A9" s="31" t="s">
        <v>11</v>
      </c>
      <c r="B9" s="31"/>
      <c r="C9" s="32"/>
      <c r="D9" s="33"/>
      <c r="E9" s="34"/>
      <c r="F9" s="35">
        <f>SUM(F5:F8)</f>
        <v>0</v>
      </c>
      <c r="G9" s="35">
        <f>SUM(G5:G8)</f>
        <v>0</v>
      </c>
      <c r="H9" s="33"/>
    </row>
    <row r="10" spans="1:1025" x14ac:dyDescent="0.2">
      <c r="F10" s="1" t="s">
        <v>12</v>
      </c>
      <c r="G10" s="1" t="s">
        <v>13</v>
      </c>
    </row>
    <row r="11" spans="1:1025" x14ac:dyDescent="0.2">
      <c r="B11" s="16"/>
      <c r="C11" s="17"/>
    </row>
    <row r="14" spans="1:1025" x14ac:dyDescent="0.2">
      <c r="G14" s="18"/>
    </row>
    <row r="15" spans="1:1025" x14ac:dyDescent="0.2">
      <c r="G15" s="19"/>
    </row>
    <row r="16" spans="1:1025" x14ac:dyDescent="0.2">
      <c r="G16" s="18"/>
    </row>
  </sheetData>
  <mergeCells count="2">
    <mergeCell ref="A9:B9"/>
    <mergeCell ref="J6:J7"/>
  </mergeCells>
  <printOptions horizontalCentered="1"/>
  <pageMargins left="0.78749999999999998" right="0.39374999999999999" top="0.78749999999999998" bottom="0.78749999999999998" header="0.51180555555555496" footer="0.51180555555555496"/>
  <pageSetup paperSize="9" scale="87" firstPageNumber="0" fitToHeight="0" orientation="landscape" horizontalDpi="300" verticalDpi="300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25358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soupis</vt:lpstr>
      <vt:lpstr>soupis!Oblast_tisku</vt:lpstr>
      <vt:lpstr>soupis!Print_Area_0_0</vt:lpstr>
      <vt:lpstr>soupis!Print_Area_0_0_0</vt:lpstr>
      <vt:lpstr>soupis!Print_Area_0_0_0_0</vt:lpstr>
      <vt:lpstr>soupis!Print_Area_0_0_0_0_0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Jirik, Tomas</dc:creator>
  <dc:description/>
  <cp:lastModifiedBy>HON007</cp:lastModifiedBy>
  <cp:revision>604</cp:revision>
  <cp:lastPrinted>2022-05-03T08:46:28Z</cp:lastPrinted>
  <dcterms:created xsi:type="dcterms:W3CDTF">2004-03-11T14:22:59Z</dcterms:created>
  <dcterms:modified xsi:type="dcterms:W3CDTF">2022-05-11T10:16:09Z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