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80" documentId="8_{DD1D53FC-E90C-42C8-BF69-97D33B6E0C37}" xr6:coauthVersionLast="36" xr6:coauthVersionMax="47" xr10:uidLastSave="{F4618893-AF1A-4CFE-B3C3-CA6E00DE771B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F7" i="19" l="1"/>
  <c r="H7" i="19"/>
  <c r="F8" i="19"/>
  <c r="H8" i="19"/>
  <c r="F9" i="19"/>
  <c r="H9" i="19"/>
  <c r="F10" i="19"/>
  <c r="H10" i="19"/>
  <c r="F11" i="19"/>
  <c r="H11" i="19"/>
  <c r="F12" i="19"/>
  <c r="H12" i="19"/>
  <c r="F13" i="19"/>
  <c r="H13" i="19"/>
  <c r="F14" i="19"/>
  <c r="H14" i="19"/>
  <c r="F15" i="19"/>
  <c r="H15" i="19"/>
  <c r="F6" i="19" l="1"/>
  <c r="E16" i="19" s="1"/>
  <c r="F18" i="19" s="1"/>
  <c r="H6" i="19" l="1"/>
  <c r="G16" i="19" s="1"/>
  <c r="G19" i="19" s="1"/>
  <c r="H16" i="19" l="1"/>
</calcChain>
</file>

<file path=xl/sharedStrings.xml><?xml version="1.0" encoding="utf-8"?>
<sst xmlns="http://schemas.openxmlformats.org/spreadsheetml/2006/main" count="51" uniqueCount="33">
  <si>
    <t>MJ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</si>
  <si>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</si>
  <si>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</si>
  <si>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</si>
  <si>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</si>
  <si>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</si>
  <si>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</si>
  <si>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</si>
  <si>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</si>
  <si>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</si>
  <si>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</si>
  <si>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</si>
  <si>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</si>
  <si>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</si>
  <si>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</si>
  <si>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</si>
  <si>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</si>
  <si>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</si>
  <si>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</si>
  <si>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</si>
  <si>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</si>
  <si>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Předpokládaná kupní cena:</t>
  </si>
  <si>
    <t>Protipožární dveře 80cm, levé, plné, FAB, dekor BUK</t>
  </si>
  <si>
    <t>Protipožární dveře 80cm, pravé, plné, FAB, dekor BUK</t>
  </si>
  <si>
    <t>Hmoždinky FISCHER UX 10x60R</t>
  </si>
  <si>
    <t>Hmoždinky FISCHER SX 6x30</t>
  </si>
  <si>
    <t>Matice M8</t>
  </si>
  <si>
    <t>Vruty 3,5x30</t>
  </si>
  <si>
    <t>Závitová tyč pozink 10mm/ 1m</t>
  </si>
  <si>
    <t>Závitová tyč pozink 8mm/ 1m</t>
  </si>
  <si>
    <t>Polymercementový potěr 40Mpa, zrnitost 0-2mm, CEMIX 70, balení 25kg</t>
  </si>
  <si>
    <t>CEMIX Beton 30Mpa, zrnitost 0-8mm, balení 25kg</t>
  </si>
  <si>
    <t>Dodávka zámečnického materiálu 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</si>
</sst>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right" vertical="center" wrapText="1"/>
    </xf>
    <xf numFmtId="164" fontId="10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right" vertical="center" wrapText="1"/>
    </xf>
    <xf numFmtId="164" fontId="7" fillId="0" borderId="12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12" fillId="0" borderId="13" xfId="0" applyNumberFormat="1" applyFont="1" applyBorder="1" applyAlignment="1" applyProtection="1">
      <alignment horizontal="right" vertical="center"/>
    </xf>
    <xf numFmtId="164" fontId="12" fillId="0" borderId="14" xfId="0" applyNumberFormat="1" applyFont="1" applyBorder="1" applyAlignment="1" applyProtection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164" fontId="6" fillId="0" borderId="7" xfId="0" applyNumberFormat="1" applyFont="1" applyBorder="1"/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2" xfId="0" applyNumberFormat="1" applyFont="1" applyBorder="1" applyAlignment="1" applyProtection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wrapText="1"/>
    </xf>
    <xf numFmtId="0" fontId="1" fillId="0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1" fontId="23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23" fillId="0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64" fontId="6" fillId="0" borderId="18" xfId="0" applyNumberFormat="1" applyFont="1" applyBorder="1"/>
    <xf numFmtId="164" fontId="6" fillId="2" borderId="18" xfId="0" applyNumberFormat="1" applyFont="1" applyFill="1" applyBorder="1" applyAlignment="1" applyProtection="1">
      <alignment horizontal="right" vertical="center"/>
      <protection locked="0"/>
    </xf>
    <xf numFmtId="164" fontId="19" fillId="0" borderId="20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8" fillId="0" borderId="16" xfId="0" applyFont="1" applyFill="1" applyBorder="1" applyAlignment="1">
      <alignment horizontal="left" vertical="center"/>
    </xf>
    <xf numFmtId="0" fontId="13" fillId="0" borderId="16" xfId="0" applyFont="1" applyFill="1" applyBorder="1" applyAlignment="1" applyProtection="1">
      <alignment horizontal="right" vertical="center" wrapText="1"/>
    </xf>
    <xf numFmtId="164" fontId="7" fillId="0" borderId="16" xfId="0" applyNumberFormat="1" applyFont="1" applyBorder="1" applyAlignment="1">
      <alignment horizontal="right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17" xfId="0" applyNumberFormat="1" applyFont="1" applyBorder="1" applyAlignment="1" applyProtection="1">
      <alignment horizontal="right" vertical="center"/>
    </xf>
  </cellXfs>
  <cellStyles count="2">
    <cellStyle name="Normální" xfId="0" builtinId="0"/>
    <cellStyle name="Normální 3" xfId="1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zoomScale="80" zoomScaleNormal="80" workbookViewId="0">
      <selection activeCell="D9" sqref="D9"/>
    </sheetView>
  </sheetViews>
  <sheetFormatPr defaultColWidth="9.1796875" defaultRowHeight="14.5" x14ac:dyDescent="0.35"/>
  <cols>
    <col min="1" max="1" width="4.26953125" style="2" customWidth="1"/>
    <col min="2" max="2" width="5.1796875" style="50" bestFit="1" customWidth="1"/>
    <col min="3" max="3" width="4.453125" style="1" customWidth="1"/>
    <col min="4" max="4" width="83.90625" style="1" customWidth="1"/>
    <col min="5" max="5" width="15.54296875" style="9" customWidth="1"/>
    <col min="6" max="6" width="14.5429687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63" t="s">
        <v>9</v>
      </c>
      <c r="B2" s="63"/>
      <c r="C2" s="63"/>
      <c r="D2" s="63"/>
      <c r="E2" s="63"/>
      <c r="F2" s="63"/>
      <c r="G2" s="63"/>
      <c r="H2" s="63"/>
    </row>
    <row r="3" spans="1:8" s="3" customFormat="1" ht="16" customHeight="1" x14ac:dyDescent="0.35">
      <c r="A3" s="66" t="s">
        <v>32</v>
      </c>
      <c r="B3" s="67"/>
      <c r="C3" s="67"/>
      <c r="D3" s="67"/>
      <c r="E3" s="67"/>
      <c r="F3" s="67"/>
      <c r="G3" s="67"/>
      <c r="H3" s="67"/>
    </row>
    <row r="4" spans="1:8" s="3" customFormat="1" ht="16" customHeight="1" thickBot="1" x14ac:dyDescent="0.4">
      <c r="A4" s="30"/>
      <c r="B4" s="43"/>
      <c r="C4" s="31"/>
      <c r="D4" s="31"/>
      <c r="E4" s="31"/>
      <c r="F4" s="31"/>
      <c r="G4" s="31"/>
      <c r="H4" s="31"/>
    </row>
    <row r="5" spans="1:8" s="3" customFormat="1" ht="47.15" customHeight="1" thickBot="1" x14ac:dyDescent="0.4">
      <c r="A5" s="37" t="s">
        <v>7</v>
      </c>
      <c r="B5" s="44" t="s">
        <v>1</v>
      </c>
      <c r="C5" s="38" t="s">
        <v>0</v>
      </c>
      <c r="D5" s="42" t="s">
        <v>18</v>
      </c>
      <c r="E5" s="39" t="s">
        <v>4</v>
      </c>
      <c r="F5" s="39" t="s">
        <v>5</v>
      </c>
      <c r="G5" s="40" t="s">
        <v>2</v>
      </c>
      <c r="H5" s="41" t="s">
        <v>3</v>
      </c>
    </row>
    <row r="6" spans="1:8" ht="15" customHeight="1" x14ac:dyDescent="0.35">
      <c r="A6" s="80">
        <v>1</v>
      </c>
      <c r="B6" s="82">
        <v>5</v>
      </c>
      <c r="C6" s="83" t="s">
        <v>20</v>
      </c>
      <c r="D6" s="84" t="s">
        <v>22</v>
      </c>
      <c r="E6" s="61">
        <v>3233</v>
      </c>
      <c r="F6" s="61">
        <f>SUM(E6*B6)</f>
        <v>16165</v>
      </c>
      <c r="G6" s="51" t="s">
        <v>11</v>
      </c>
      <c r="H6" s="60" t="e">
        <f t="shared" ref="H6" si="0">B6*G6</f>
        <v>#VALUE!</v>
      </c>
    </row>
    <row r="7" spans="1:8" ht="15" customHeight="1" x14ac:dyDescent="0.35">
      <c r="A7" s="81">
        <v>2</v>
      </c>
      <c r="B7" s="74">
        <v>5</v>
      </c>
      <c r="C7" s="73" t="s">
        <v>20</v>
      </c>
      <c r="D7" s="75" t="s">
        <v>23</v>
      </c>
      <c r="E7" s="85">
        <v>3079</v>
      </c>
      <c r="F7" s="85">
        <f t="shared" ref="F7:F15" si="1">SUM(E7*B7)</f>
        <v>15395</v>
      </c>
      <c r="G7" s="86" t="s">
        <v>11</v>
      </c>
      <c r="H7" s="87" t="e">
        <f t="shared" ref="H7:H15" si="2">B7*G7</f>
        <v>#VALUE!</v>
      </c>
    </row>
    <row r="8" spans="1:8" ht="15" customHeight="1" x14ac:dyDescent="0.35">
      <c r="A8" s="81">
        <v>3</v>
      </c>
      <c r="B8" s="72">
        <v>400</v>
      </c>
      <c r="C8" s="73" t="s">
        <v>20</v>
      </c>
      <c r="D8" s="70" t="s">
        <v>24</v>
      </c>
      <c r="E8" s="85">
        <v>3.88</v>
      </c>
      <c r="F8" s="85">
        <f t="shared" si="1"/>
        <v>1552</v>
      </c>
      <c r="G8" s="86" t="s">
        <v>11</v>
      </c>
      <c r="H8" s="87" t="e">
        <f t="shared" si="2"/>
        <v>#VALUE!</v>
      </c>
    </row>
    <row r="9" spans="1:8" ht="15" customHeight="1" x14ac:dyDescent="0.35">
      <c r="A9" s="81">
        <v>4</v>
      </c>
      <c r="B9" s="76">
        <v>400</v>
      </c>
      <c r="C9" s="73" t="s">
        <v>20</v>
      </c>
      <c r="D9" s="77" t="s">
        <v>25</v>
      </c>
      <c r="E9" s="85">
        <v>1.08</v>
      </c>
      <c r="F9" s="85">
        <f t="shared" si="1"/>
        <v>432</v>
      </c>
      <c r="G9" s="86" t="s">
        <v>11</v>
      </c>
      <c r="H9" s="87" t="e">
        <f t="shared" si="2"/>
        <v>#VALUE!</v>
      </c>
    </row>
    <row r="10" spans="1:8" ht="15" customHeight="1" x14ac:dyDescent="0.35">
      <c r="A10" s="81">
        <v>3</v>
      </c>
      <c r="B10" s="72">
        <v>100</v>
      </c>
      <c r="C10" s="73" t="s">
        <v>20</v>
      </c>
      <c r="D10" s="70" t="s">
        <v>26</v>
      </c>
      <c r="E10" s="85">
        <v>0.28000000000000003</v>
      </c>
      <c r="F10" s="85">
        <f t="shared" si="1"/>
        <v>28.000000000000004</v>
      </c>
      <c r="G10" s="86" t="s">
        <v>11</v>
      </c>
      <c r="H10" s="87" t="e">
        <f t="shared" si="2"/>
        <v>#VALUE!</v>
      </c>
    </row>
    <row r="11" spans="1:8" ht="15" customHeight="1" x14ac:dyDescent="0.35">
      <c r="A11" s="81">
        <v>6</v>
      </c>
      <c r="B11" s="76">
        <v>1000</v>
      </c>
      <c r="C11" s="73" t="s">
        <v>20</v>
      </c>
      <c r="D11" s="70" t="s">
        <v>27</v>
      </c>
      <c r="E11" s="85">
        <v>0.24</v>
      </c>
      <c r="F11" s="85">
        <f t="shared" si="1"/>
        <v>240</v>
      </c>
      <c r="G11" s="86" t="s">
        <v>11</v>
      </c>
      <c r="H11" s="87" t="e">
        <f t="shared" si="2"/>
        <v>#VALUE!</v>
      </c>
    </row>
    <row r="12" spans="1:8" ht="15" customHeight="1" x14ac:dyDescent="0.35">
      <c r="A12" s="81">
        <v>7</v>
      </c>
      <c r="B12" s="76">
        <v>3</v>
      </c>
      <c r="C12" s="78" t="s">
        <v>20</v>
      </c>
      <c r="D12" s="79" t="s">
        <v>28</v>
      </c>
      <c r="E12" s="85">
        <v>18.54</v>
      </c>
      <c r="F12" s="85">
        <f t="shared" si="1"/>
        <v>55.62</v>
      </c>
      <c r="G12" s="86" t="s">
        <v>11</v>
      </c>
      <c r="H12" s="87" t="e">
        <f t="shared" si="2"/>
        <v>#VALUE!</v>
      </c>
    </row>
    <row r="13" spans="1:8" ht="15" customHeight="1" x14ac:dyDescent="0.35">
      <c r="A13" s="81">
        <v>8</v>
      </c>
      <c r="B13" s="76">
        <v>3</v>
      </c>
      <c r="C13" s="78" t="s">
        <v>20</v>
      </c>
      <c r="D13" s="79" t="s">
        <v>29</v>
      </c>
      <c r="E13" s="85">
        <v>20</v>
      </c>
      <c r="F13" s="85">
        <f t="shared" si="1"/>
        <v>60</v>
      </c>
      <c r="G13" s="86" t="s">
        <v>11</v>
      </c>
      <c r="H13" s="87" t="e">
        <f t="shared" si="2"/>
        <v>#VALUE!</v>
      </c>
    </row>
    <row r="14" spans="1:8" ht="15" customHeight="1" x14ac:dyDescent="0.35">
      <c r="A14" s="81">
        <v>9</v>
      </c>
      <c r="B14" s="76">
        <v>6</v>
      </c>
      <c r="C14" s="78" t="s">
        <v>20</v>
      </c>
      <c r="D14" s="71" t="s">
        <v>30</v>
      </c>
      <c r="E14" s="85">
        <v>300</v>
      </c>
      <c r="F14" s="85">
        <f t="shared" si="1"/>
        <v>1800</v>
      </c>
      <c r="G14" s="86" t="s">
        <v>11</v>
      </c>
      <c r="H14" s="87" t="e">
        <f t="shared" si="2"/>
        <v>#VALUE!</v>
      </c>
    </row>
    <row r="15" spans="1:8" ht="15" customHeight="1" x14ac:dyDescent="0.35">
      <c r="A15" s="81">
        <v>10</v>
      </c>
      <c r="B15" s="76">
        <v>6</v>
      </c>
      <c r="C15" s="73" t="s">
        <v>20</v>
      </c>
      <c r="D15" s="71" t="s">
        <v>31</v>
      </c>
      <c r="E15" s="85">
        <v>90</v>
      </c>
      <c r="F15" s="85">
        <f t="shared" si="1"/>
        <v>540</v>
      </c>
      <c r="G15" s="86" t="s">
        <v>11</v>
      </c>
      <c r="H15" s="87" t="e">
        <f t="shared" si="2"/>
        <v>#VALUE!</v>
      </c>
    </row>
    <row r="16" spans="1:8" s="3" customFormat="1" ht="15" customHeight="1" thickBot="1" x14ac:dyDescent="0.4">
      <c r="A16" s="88"/>
      <c r="B16" s="89"/>
      <c r="C16" s="90"/>
      <c r="D16" s="91" t="s">
        <v>19</v>
      </c>
      <c r="E16" s="92">
        <f>SUM(F6:F15)</f>
        <v>36267.620000000003</v>
      </c>
      <c r="F16" s="92"/>
      <c r="G16" s="93" t="e">
        <f>SUM(H6:H15)</f>
        <v>#VALUE!</v>
      </c>
      <c r="H16" s="94" t="e">
        <f>SUM(H5:H15)</f>
        <v>#VALUE!</v>
      </c>
    </row>
    <row r="17" spans="1:8" s="3" customFormat="1" ht="15" customHeight="1" thickBot="1" x14ac:dyDescent="0.4">
      <c r="A17" s="52"/>
      <c r="B17" s="53"/>
      <c r="C17" s="54"/>
      <c r="D17" s="55"/>
      <c r="E17" s="56"/>
      <c r="F17" s="57"/>
      <c r="G17" s="58"/>
      <c r="H17" s="59"/>
    </row>
    <row r="18" spans="1:8" s="3" customFormat="1" ht="15" customHeight="1" thickBot="1" x14ac:dyDescent="0.4">
      <c r="A18" s="32"/>
      <c r="B18" s="45"/>
      <c r="C18" s="33"/>
      <c r="D18" s="34" t="s">
        <v>21</v>
      </c>
      <c r="E18" s="35"/>
      <c r="F18" s="35">
        <f>E16</f>
        <v>36267.620000000003</v>
      </c>
      <c r="G18" s="36"/>
      <c r="H18" s="36"/>
    </row>
    <row r="19" spans="1:8" ht="15" customHeight="1" thickBot="1" x14ac:dyDescent="0.4">
      <c r="A19" s="23"/>
      <c r="B19" s="46"/>
      <c r="C19" s="24"/>
      <c r="D19" s="25" t="s">
        <v>6</v>
      </c>
      <c r="E19" s="64"/>
      <c r="F19" s="65"/>
      <c r="G19" s="64" t="e">
        <f>G16</f>
        <v>#VALUE!</v>
      </c>
      <c r="H19" s="65"/>
    </row>
    <row r="20" spans="1:8" ht="15" customHeight="1" x14ac:dyDescent="0.35">
      <c r="A20" s="4"/>
      <c r="B20" s="47"/>
      <c r="C20" s="4"/>
      <c r="D20" s="28"/>
      <c r="E20" s="29"/>
      <c r="F20" s="29"/>
      <c r="G20" s="29"/>
      <c r="H20" s="29"/>
    </row>
    <row r="21" spans="1:8" ht="15" customHeight="1" x14ac:dyDescent="0.35">
      <c r="A21" s="13" t="s">
        <v>15</v>
      </c>
      <c r="B21" s="14"/>
      <c r="C21" s="13"/>
      <c r="D21" s="15"/>
      <c r="E21" s="15"/>
      <c r="F21" s="10"/>
    </row>
    <row r="22" spans="1:8" ht="15" customHeight="1" x14ac:dyDescent="0.35">
      <c r="A22" s="13" t="s">
        <v>16</v>
      </c>
      <c r="B22" s="14"/>
      <c r="C22" s="13"/>
      <c r="D22" s="15"/>
      <c r="E22" s="15"/>
      <c r="F22" s="10"/>
    </row>
    <row r="23" spans="1:8" ht="15" customHeight="1" x14ac:dyDescent="0.35">
      <c r="A23" s="16" t="s">
        <v>8</v>
      </c>
      <c r="B23" s="68" t="s">
        <v>14</v>
      </c>
      <c r="C23" s="68"/>
      <c r="D23" s="68"/>
      <c r="F23" s="10"/>
      <c r="G23" s="27" t="s">
        <v>10</v>
      </c>
      <c r="H23" s="18"/>
    </row>
    <row r="24" spans="1:8" ht="15" customHeight="1" x14ac:dyDescent="0.35">
      <c r="A24" s="17"/>
      <c r="B24" s="20"/>
      <c r="C24" s="18"/>
      <c r="D24" s="19"/>
      <c r="E24" s="18"/>
      <c r="F24" s="10"/>
    </row>
    <row r="25" spans="1:8" ht="15" customHeight="1" x14ac:dyDescent="0.35">
      <c r="A25" s="17"/>
      <c r="B25" s="20"/>
      <c r="C25" s="18"/>
      <c r="D25" s="19"/>
      <c r="E25" s="18"/>
      <c r="F25" s="10"/>
    </row>
    <row r="26" spans="1:8" x14ac:dyDescent="0.35">
      <c r="A26" s="17"/>
      <c r="B26" s="20"/>
      <c r="C26" s="18"/>
      <c r="D26" s="19"/>
      <c r="E26" s="18"/>
      <c r="F26" s="10"/>
    </row>
    <row r="27" spans="1:8" x14ac:dyDescent="0.35">
      <c r="A27" s="20"/>
      <c r="B27" s="20"/>
      <c r="C27" s="21"/>
      <c r="D27" s="22"/>
      <c r="E27" s="22"/>
      <c r="F27" s="10"/>
    </row>
    <row r="28" spans="1:8" x14ac:dyDescent="0.35">
      <c r="A28" s="15"/>
      <c r="B28" s="48"/>
      <c r="C28" s="15"/>
      <c r="D28" s="69" t="s">
        <v>17</v>
      </c>
      <c r="E28" s="69"/>
      <c r="F28" s="69"/>
      <c r="G28" s="69"/>
      <c r="H28" s="26"/>
    </row>
    <row r="29" spans="1:8" x14ac:dyDescent="0.35">
      <c r="A29" s="15"/>
      <c r="B29" s="20"/>
      <c r="C29" s="21"/>
      <c r="D29" s="62" t="s">
        <v>13</v>
      </c>
      <c r="E29" s="62"/>
      <c r="F29" s="62"/>
      <c r="G29" s="62"/>
      <c r="H29" s="21"/>
    </row>
    <row r="30" spans="1:8" x14ac:dyDescent="0.35">
      <c r="A30" s="4"/>
      <c r="B30" s="47"/>
      <c r="C30" s="4"/>
      <c r="D30" s="62" t="s">
        <v>12</v>
      </c>
      <c r="E30" s="62"/>
      <c r="F30" s="62"/>
      <c r="G30" s="62"/>
      <c r="H30" s="21"/>
    </row>
    <row r="31" spans="1:8" x14ac:dyDescent="0.35">
      <c r="A31" s="4"/>
      <c r="B31" s="47"/>
      <c r="C31" s="4"/>
      <c r="D31" s="7"/>
      <c r="E31" s="10"/>
      <c r="F31" s="10"/>
    </row>
    <row r="32" spans="1:8" x14ac:dyDescent="0.35">
      <c r="A32" s="4"/>
      <c r="B32" s="47"/>
      <c r="C32" s="4"/>
      <c r="D32" s="7"/>
      <c r="E32" s="10"/>
      <c r="F32" s="10"/>
    </row>
    <row r="33" spans="1:6" x14ac:dyDescent="0.35">
      <c r="A33" s="4"/>
      <c r="B33" s="47"/>
      <c r="C33" s="4"/>
      <c r="D33" s="7"/>
      <c r="E33" s="10"/>
      <c r="F33" s="10"/>
    </row>
    <row r="34" spans="1:6" x14ac:dyDescent="0.35">
      <c r="A34" s="4"/>
      <c r="B34" s="47"/>
      <c r="C34" s="4"/>
      <c r="D34" s="7"/>
      <c r="E34" s="10"/>
      <c r="F34" s="10"/>
    </row>
    <row r="35" spans="1:6" x14ac:dyDescent="0.35">
      <c r="A35" s="4"/>
      <c r="B35" s="47"/>
      <c r="C35" s="4"/>
      <c r="D35" s="7"/>
      <c r="E35" s="10"/>
      <c r="F35" s="10"/>
    </row>
    <row r="36" spans="1:6" x14ac:dyDescent="0.35">
      <c r="A36" s="4"/>
      <c r="B36" s="47"/>
      <c r="C36" s="4"/>
      <c r="D36" s="7"/>
      <c r="E36" s="10"/>
      <c r="F36" s="10"/>
    </row>
    <row r="37" spans="1:6" x14ac:dyDescent="0.35">
      <c r="A37" s="4"/>
      <c r="B37" s="47"/>
      <c r="C37" s="4"/>
      <c r="D37" s="7"/>
      <c r="E37" s="10"/>
      <c r="F37" s="10"/>
    </row>
    <row r="38" spans="1:6" x14ac:dyDescent="0.35">
      <c r="A38" s="4"/>
      <c r="B38" s="49"/>
      <c r="C38" s="6"/>
      <c r="D38" s="8"/>
      <c r="E38" s="12"/>
      <c r="F38" s="10"/>
    </row>
    <row r="39" spans="1:6" x14ac:dyDescent="0.35">
      <c r="A39" s="4"/>
      <c r="B39" s="49"/>
      <c r="C39" s="6"/>
      <c r="D39" s="8"/>
      <c r="E39" s="12"/>
      <c r="F39" s="10"/>
    </row>
    <row r="40" spans="1:6" x14ac:dyDescent="0.35">
      <c r="A40" s="4"/>
      <c r="B40" s="47"/>
      <c r="C40" s="5"/>
      <c r="D40" s="7"/>
      <c r="E40" s="10"/>
      <c r="F40" s="11"/>
    </row>
  </sheetData>
  <mergeCells count="10">
    <mergeCell ref="D30:G30"/>
    <mergeCell ref="A2:H2"/>
    <mergeCell ref="D29:G29"/>
    <mergeCell ref="E19:F19"/>
    <mergeCell ref="G19:H19"/>
    <mergeCell ref="A3:H3"/>
    <mergeCell ref="B23:D23"/>
    <mergeCell ref="D28:G28"/>
    <mergeCell ref="G16:H16"/>
    <mergeCell ref="E16:F16"/>
  </mergeCells>
  <phoneticPr fontId="20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2022-05-05T09:16:08Z</dcterms:modified>
</cp:coreProperties>
</file>