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51986" yWindow="4830" windowWidth="28800" windowHeight="1547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<sst xmlns="http://schemas.openxmlformats.org/spreadsheetml/2006/main" count="43" uniqueCount="39">
  <si>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Příloha č. 1 - Specifikace předmětu veřejné zakázky / předmětu koupě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</si>
  <si>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</si>
  <si>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</si>
  <si>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</si>
  <si>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</si>
  <si>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</si>
  <si>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</si>
  <si>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</si>
  <si>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</si>
  <si>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</si>
  <si>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</si>
  <si>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</si>
  <si>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</si>
  <si>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</si>
  <si>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</si>
  <si>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</si>
  <si>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</si>
  <si>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</si>
  <si>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</si>
  <si>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>Ostrava-Poruba</t>
  </si>
  <si>
    <t>dopní dodavatel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</si>
  <si>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</si>
  <si>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</si>
  <si>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</si>
  <si>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</si>
  <si>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</si>
  <si>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</si>
  <si>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</si>
  <si>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</si>
  <si>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</si>
  <si>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</si>
  <si>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DNS_Ultrabook13"_typ_B</t>
  </si>
  <si>
    <t>DNS_NB17"</t>
  </si>
  <si>
    <t>Lucie Michalisková
 lucie.michaliskova@vsb.cz 
 +420 596 997 301</t>
  </si>
  <si>
    <t>Institut environmentálních technologií</t>
  </si>
  <si>
    <t xml:space="preserve"> 17. listopadu</t>
  </si>
  <si>
    <t>2172/15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</si>
  <si>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9/2022</t>
    </r>
  </si>
  <si>
    <t>zadávané v dynamickém nákupním systému s názvem Dodávky IT + AV techniky 2022 - 2025 a evidenčním číslem ve Věstníku veřejných zakázek Z2021-041737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</si>
</sst>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Font="1" applyBorder="1" applyAlignment="1">
      <alignment horizontal="right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3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9525</xdr:rowOff>
    </xdr:from>
    <xdr:to>
      <xdr:col>9</xdr:col>
      <xdr:colOff>1704975</xdr:colOff>
      <xdr:row>8</xdr:row>
      <xdr:rowOff>95250</xdr:rowOff>
    </xdr:to>
    <xdr:pic>
      <xdr:nvPicPr>
        <xdr:cNvPr id="4" name="Obrázek 3" descr="https://opvvv.msmt.cz/media/msmt/uploads/OP_VVV/Pravidla_pro_publicitu/logolinky/Logolink_OP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91075" y="171450"/>
          <a:ext cx="5295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E24B-047C-4603-947E-478A30D31067}">
  <sheetPr>
    <pageSetUpPr fitToPage="1"/>
  </sheetPr>
  <dimension ref="A5:EA30"/>
  <sheetViews>
    <sheetView tabSelected="1" zoomScale="70" zoomScaleNormal="70" workbookViewId="0" topLeftCell="A1"/>
  </sheetViews>
  <sheetFormatPr defaultColWidth="9.140625" defaultRowHeight="12.75"/>
  <cols>
    <col min="1" max="1" width="10.7109375" style="29" customWidth="1"/>
    <col min="2" max="2" width="4.7109375" style="30" customWidth="1"/>
    <col min="3" max="3" width="37.57421875" style="1" customWidth="1"/>
    <col min="4" max="4" width="6.00390625" style="31" bestFit="1" customWidth="1"/>
    <col min="5" max="5" width="3.8515625" style="31" customWidth="1"/>
    <col min="6" max="9" width="15.7109375" style="1" customWidth="1"/>
    <col min="10" max="10" width="29.140625" style="31" bestFit="1" customWidth="1"/>
    <col min="11" max="11" width="19.140625" style="31" customWidth="1"/>
    <col min="12" max="12" width="15.57421875" style="32" customWidth="1"/>
    <col min="13" max="13" width="9.28125" style="29" bestFit="1" customWidth="1"/>
    <col min="14" max="14" width="7.140625" style="29" bestFit="1" customWidth="1"/>
    <col min="15" max="15" width="15.140625" style="29" bestFit="1" customWidth="1"/>
    <col min="16" max="16384" width="9.140625" style="1" customWidth="1"/>
  </cols>
  <sheetData>
    <row r="2" ht="12.75"/>
    <row r="3" ht="12.75"/>
    <row r="4" ht="12.75"/>
    <row r="5" ht="12.75">
      <c r="H5"/>
    </row>
    <row r="6" ht="12.75"/>
    <row r="7" ht="12.75"/>
    <row r="8" ht="12.75"/>
    <row r="9" ht="12.75"/>
    <row r="11" spans="1:15" ht="18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8.5">
      <c r="A12" s="48" t="s">
        <v>37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24" customHeight="1">
      <c r="A13" s="49" t="s">
        <v>38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4.5" customHeight="1" thickBot="1">
      <c r="A14" s="2"/>
      <c r="B14" s="3"/>
      <c r="C14" s="4"/>
      <c r="D14" s="5"/>
      <c r="E14" s="5"/>
      <c r="F14" s="4"/>
      <c r="G14" s="4"/>
      <c r="H14" s="4"/>
      <c r="I14" s="4"/>
      <c r="J14" s="6"/>
      <c r="K14" s="6"/>
      <c r="L14" s="7"/>
      <c r="M14" s="2"/>
      <c r="N14" s="2"/>
      <c r="O14" s="2"/>
    </row>
    <row r="15" spans="1:131" s="11" customFormat="1" ht="16.15" customHeight="1" thickBot="1">
      <c r="A15" s="51" t="s">
        <v>1</v>
      </c>
      <c r="B15" s="52" t="s">
        <v>2</v>
      </c>
      <c r="C15" s="51" t="s">
        <v>3</v>
      </c>
      <c r="D15" s="53" t="s">
        <v>4</v>
      </c>
      <c r="E15" s="53" t="s">
        <v>5</v>
      </c>
      <c r="F15" s="54" t="s">
        <v>6</v>
      </c>
      <c r="G15" s="55"/>
      <c r="H15" s="54" t="s">
        <v>7</v>
      </c>
      <c r="I15" s="55"/>
      <c r="J15" s="8" t="s">
        <v>8</v>
      </c>
      <c r="K15" s="51" t="s">
        <v>9</v>
      </c>
      <c r="L15" s="53" t="s">
        <v>10</v>
      </c>
      <c r="M15" s="9" t="s">
        <v>11</v>
      </c>
      <c r="N15" s="51" t="s">
        <v>12</v>
      </c>
      <c r="O15" s="51" t="s">
        <v>13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1:131" s="11" customFormat="1" ht="16.15" customHeight="1" thickBot="1">
      <c r="A16" s="51"/>
      <c r="B16" s="52"/>
      <c r="C16" s="51"/>
      <c r="D16" s="53"/>
      <c r="E16" s="53"/>
      <c r="F16" s="12" t="s">
        <v>14</v>
      </c>
      <c r="G16" s="12" t="s">
        <v>15</v>
      </c>
      <c r="H16" s="12" t="s">
        <v>14</v>
      </c>
      <c r="I16" s="12" t="s">
        <v>15</v>
      </c>
      <c r="J16" s="13" t="s">
        <v>16</v>
      </c>
      <c r="K16" s="51"/>
      <c r="L16" s="53"/>
      <c r="M16" s="14" t="s">
        <v>17</v>
      </c>
      <c r="N16" s="51"/>
      <c r="O16" s="5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s="11" customFormat="1" ht="39.5" customHeight="1" thickBot="1">
      <c r="A17" s="60">
        <v>60005229</v>
      </c>
      <c r="B17" s="39">
        <v>10</v>
      </c>
      <c r="C17" s="33" t="s">
        <v>31</v>
      </c>
      <c r="D17" s="34">
        <v>5</v>
      </c>
      <c r="E17" s="37" t="s">
        <v>18</v>
      </c>
      <c r="F17" s="38">
        <v>27000</v>
      </c>
      <c r="G17" s="36">
        <f aca="true" t="shared" si="0" ref="G17">D17*F17</f>
        <v>135000</v>
      </c>
      <c r="H17" s="35" t="s">
        <v>20</v>
      </c>
      <c r="I17" s="36" t="e">
        <f aca="true" t="shared" si="1" ref="I17">D17*H17</f>
        <v>#VALUE!</v>
      </c>
      <c r="J17" s="62" t="s">
        <v>33</v>
      </c>
      <c r="K17" s="62" t="s">
        <v>34</v>
      </c>
      <c r="L17" s="62" t="s">
        <v>35</v>
      </c>
      <c r="M17" s="62" t="s">
        <v>36</v>
      </c>
      <c r="N17" s="62">
        <v>70800</v>
      </c>
      <c r="O17" s="64" t="s">
        <v>19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s="11" customFormat="1" ht="39" customHeight="1" thickBot="1">
      <c r="A18" s="61"/>
      <c r="B18" s="40">
        <v>20</v>
      </c>
      <c r="C18" s="41" t="s">
        <v>32</v>
      </c>
      <c r="D18" s="42">
        <v>4</v>
      </c>
      <c r="E18" s="43" t="s">
        <v>18</v>
      </c>
      <c r="F18" s="44">
        <v>23000</v>
      </c>
      <c r="G18" s="45">
        <f aca="true" t="shared" si="2" ref="G18">D18*F18</f>
        <v>92000</v>
      </c>
      <c r="H18" s="46" t="s">
        <v>20</v>
      </c>
      <c r="I18" s="45" t="e">
        <f aca="true" t="shared" si="3" ref="I18">D18*H18</f>
        <v>#VALUE!</v>
      </c>
      <c r="J18" s="63"/>
      <c r="K18" s="63"/>
      <c r="L18" s="63"/>
      <c r="M18" s="63"/>
      <c r="N18" s="63"/>
      <c r="O18" s="6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131" ht="17.5" customHeight="1" thickBot="1">
      <c r="A19" s="56" t="s">
        <v>21</v>
      </c>
      <c r="B19" s="57"/>
      <c r="C19" s="57"/>
      <c r="D19" s="57"/>
      <c r="E19" s="57"/>
      <c r="F19" s="57"/>
      <c r="G19" s="15">
        <f>SUM(G17:G18)</f>
        <v>227000</v>
      </c>
      <c r="H19" s="58"/>
      <c r="I19" s="58"/>
      <c r="J19" s="58"/>
      <c r="K19" s="58"/>
      <c r="L19" s="58"/>
      <c r="M19" s="58"/>
      <c r="N19" s="58"/>
      <c r="O19" s="5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</row>
    <row r="20" spans="1:82" ht="22.9" customHeight="1" thickBot="1">
      <c r="A20" s="67" t="s">
        <v>22</v>
      </c>
      <c r="B20" s="68"/>
      <c r="C20" s="68"/>
      <c r="D20" s="68"/>
      <c r="E20" s="68"/>
      <c r="F20" s="68"/>
      <c r="G20" s="68"/>
      <c r="H20" s="69"/>
      <c r="I20" s="16" t="e">
        <f>SUM(I17:I18)</f>
        <v>#VALUE!</v>
      </c>
      <c r="J20" s="67"/>
      <c r="K20" s="68"/>
      <c r="L20" s="68"/>
      <c r="M20" s="68"/>
      <c r="N20" s="68"/>
      <c r="O20" s="6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15" ht="12.75">
      <c r="A21" s="70" t="s">
        <v>23</v>
      </c>
      <c r="B21" s="70"/>
      <c r="C21" s="70"/>
      <c r="D21" s="70"/>
      <c r="E21" s="70"/>
      <c r="F21" s="70"/>
      <c r="G21" s="70"/>
      <c r="H21" s="70"/>
      <c r="I21" s="70"/>
      <c r="J21" s="17"/>
      <c r="K21" s="17"/>
      <c r="L21" s="18"/>
      <c r="M21" s="17"/>
      <c r="N21" s="17"/>
      <c r="O21" s="17"/>
    </row>
    <row r="22" spans="1:15" ht="12.75">
      <c r="A22" s="19" t="s">
        <v>24</v>
      </c>
      <c r="B22" s="66" t="s">
        <v>25</v>
      </c>
      <c r="C22" s="66"/>
      <c r="D22" s="66"/>
      <c r="E22" s="66"/>
      <c r="F22" s="20" t="s">
        <v>26</v>
      </c>
      <c r="G22" s="21"/>
      <c r="H22" s="22"/>
      <c r="I22" s="21"/>
      <c r="J22" s="19"/>
      <c r="K22" s="19"/>
      <c r="L22" s="23"/>
      <c r="M22" s="19"/>
      <c r="N22" s="19"/>
      <c r="O22" s="19"/>
    </row>
    <row r="23" spans="1:15" ht="12.75">
      <c r="A23" s="19"/>
      <c r="B23" s="24"/>
      <c r="C23" s="21"/>
      <c r="D23" s="19"/>
      <c r="E23" s="21"/>
      <c r="F23" s="22"/>
      <c r="G23" s="22"/>
      <c r="H23" s="25" t="s">
        <v>27</v>
      </c>
      <c r="I23" s="21"/>
      <c r="J23" s="19"/>
      <c r="K23" s="19"/>
      <c r="L23" s="23"/>
      <c r="M23" s="19"/>
      <c r="N23" s="19"/>
      <c r="O23" s="19"/>
    </row>
    <row r="24" spans="1:15" ht="12.75">
      <c r="A24" s="19"/>
      <c r="B24" s="24"/>
      <c r="C24" s="21"/>
      <c r="D24" s="19"/>
      <c r="E24" s="21"/>
      <c r="F24" s="22"/>
      <c r="G24" s="22"/>
      <c r="H24" s="25"/>
      <c r="I24" s="21"/>
      <c r="J24" s="19"/>
      <c r="K24" s="19"/>
      <c r="L24" s="23"/>
      <c r="M24" s="19"/>
      <c r="N24" s="19"/>
      <c r="O24" s="19"/>
    </row>
    <row r="25" spans="1:15" ht="12.75">
      <c r="A25" s="19"/>
      <c r="B25" s="24"/>
      <c r="C25" s="21"/>
      <c r="D25" s="19"/>
      <c r="E25" s="21"/>
      <c r="F25" s="22"/>
      <c r="G25" s="26"/>
      <c r="H25" s="25"/>
      <c r="I25" s="21"/>
      <c r="J25" s="19"/>
      <c r="K25" s="19"/>
      <c r="L25" s="23"/>
      <c r="M25" s="19"/>
      <c r="N25" s="19"/>
      <c r="O25" s="19"/>
    </row>
    <row r="26" spans="1:15" ht="12.75">
      <c r="A26" s="19"/>
      <c r="B26" s="24"/>
      <c r="C26" s="21"/>
      <c r="D26" s="19"/>
      <c r="E26" s="21"/>
      <c r="F26" s="22"/>
      <c r="G26" s="22"/>
      <c r="H26" s="25"/>
      <c r="I26" s="21"/>
      <c r="J26" s="19"/>
      <c r="K26" s="19"/>
      <c r="L26" s="23"/>
      <c r="M26" s="19"/>
      <c r="N26" s="19"/>
      <c r="O26" s="19"/>
    </row>
    <row r="27" spans="1:15" ht="12.75">
      <c r="A27" s="19"/>
      <c r="B27" s="24"/>
      <c r="C27" s="21"/>
      <c r="D27" s="19"/>
      <c r="E27" s="21"/>
      <c r="F27" s="22"/>
      <c r="G27" s="22"/>
      <c r="H27" s="22"/>
      <c r="I27" s="25"/>
      <c r="J27" s="19"/>
      <c r="K27" s="19"/>
      <c r="L27" s="23"/>
      <c r="M27" s="19"/>
      <c r="N27" s="19"/>
      <c r="O27" s="19"/>
    </row>
    <row r="28" spans="1:15" ht="14.5">
      <c r="A28" s="19"/>
      <c r="B28" s="24"/>
      <c r="C28" s="21"/>
      <c r="D28" s="19"/>
      <c r="E28" s="21"/>
      <c r="F28" s="27"/>
      <c r="G28" s="28"/>
      <c r="H28" s="21"/>
      <c r="I28" s="21"/>
      <c r="J28" s="71" t="s">
        <v>28</v>
      </c>
      <c r="K28" s="71"/>
      <c r="L28" s="71"/>
      <c r="M28" s="71"/>
      <c r="N28" s="71"/>
      <c r="O28" s="71"/>
    </row>
    <row r="29" spans="1:15" ht="12.75">
      <c r="A29" s="19"/>
      <c r="B29" s="24"/>
      <c r="C29" s="21"/>
      <c r="D29" s="19"/>
      <c r="E29" s="21"/>
      <c r="F29" s="21"/>
      <c r="G29" s="21"/>
      <c r="H29" s="21"/>
      <c r="I29" s="21"/>
      <c r="J29" s="66" t="s">
        <v>29</v>
      </c>
      <c r="K29" s="66"/>
      <c r="L29" s="66"/>
      <c r="M29" s="66"/>
      <c r="N29" s="66"/>
      <c r="O29" s="66"/>
    </row>
    <row r="30" spans="1:15" ht="12.75">
      <c r="A30" s="19"/>
      <c r="B30" s="24"/>
      <c r="C30" s="21"/>
      <c r="D30" s="19"/>
      <c r="E30" s="21"/>
      <c r="F30" s="21"/>
      <c r="G30" s="21"/>
      <c r="H30" s="21"/>
      <c r="I30" s="21"/>
      <c r="J30" s="66" t="s">
        <v>30</v>
      </c>
      <c r="K30" s="66"/>
      <c r="L30" s="66"/>
      <c r="M30" s="66"/>
      <c r="N30" s="66"/>
      <c r="O30" s="66"/>
    </row>
  </sheetData>
  <mergeCells count="30">
    <mergeCell ref="J30:O30"/>
    <mergeCell ref="A20:H20"/>
    <mergeCell ref="J20:O20"/>
    <mergeCell ref="A21:I21"/>
    <mergeCell ref="B22:E22"/>
    <mergeCell ref="J28:O28"/>
    <mergeCell ref="J29:O29"/>
    <mergeCell ref="A19:F19"/>
    <mergeCell ref="H19:O19"/>
    <mergeCell ref="K15:K16"/>
    <mergeCell ref="L15:L16"/>
    <mergeCell ref="N15:N16"/>
    <mergeCell ref="O15:O16"/>
    <mergeCell ref="A17:A18"/>
    <mergeCell ref="J17:J18"/>
    <mergeCell ref="K17:K18"/>
    <mergeCell ref="L17:L18"/>
    <mergeCell ref="M17:M18"/>
    <mergeCell ref="N17:N18"/>
    <mergeCell ref="O17:O18"/>
    <mergeCell ref="A11:O11"/>
    <mergeCell ref="A12:O12"/>
    <mergeCell ref="A13:O13"/>
    <mergeCell ref="A15:A16"/>
    <mergeCell ref="B15:B16"/>
    <mergeCell ref="C15:C16"/>
    <mergeCell ref="D15:D16"/>
    <mergeCell ref="E15:E16"/>
    <mergeCell ref="F15:G15"/>
    <mergeCell ref="H15:I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94024E-DA63-4BB3-A716-C9338FEE0B48}">
  <ds:schemaRefs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D9CE4E-0E41-4CEC-9E7A-8FE2CF87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5B2C25-2B15-4DC4-90D9-2A9F87C4EE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2020-08-05T12:24:57Z</dcterms:created>
  <dcterms:modified xsi:type="dcterms:W3CDTF">2022-03-23T09:07:10Z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