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rc0052\Documents\Nábyteček z úspor\19,2019 - EkF\"/>
    </mc:Choice>
  </mc:AlternateContent>
  <bookViews>
    <workbookView xWindow="-120" yWindow="-16320" windowWidth="29040" windowHeight="15840" tabRatio="987"/>
  </bookViews>
  <sheets>
    <sheet name="Položkový rozpočet" sheetId="2" r:id="rId1"/>
    <sheet name="Umístění techniky do VZ" sheetId="5" r:id="rId2"/>
  </sheets>
  <definedNames>
    <definedName name="aaaa" localSheetId="1">"#ref!"</definedName>
    <definedName name="aaaa">"#ref!"</definedName>
    <definedName name="Autocont" localSheetId="1">"#ref!"</definedName>
    <definedName name="Autocont">"#ref!"</definedName>
    <definedName name="EKF" localSheetId="1">"#ref!"</definedName>
    <definedName name="EKF">"#ref!"</definedName>
    <definedName name="FAST" localSheetId="1">"#ref!"</definedName>
    <definedName name="FAST">"#ref!"</definedName>
    <definedName name="FEI" localSheetId="1">"#ref!"</definedName>
    <definedName name="FEI">"#ref!"</definedName>
    <definedName name="FMMI" localSheetId="1">"#ref!"</definedName>
    <definedName name="FMMI">"#ref!"</definedName>
    <definedName name="FS" localSheetId="1">"#ref!"</definedName>
    <definedName name="FS">"#ref!"</definedName>
    <definedName name="HGF" localSheetId="1">"#ref!"</definedName>
    <definedName name="HGF">"#ref!"</definedName>
    <definedName name="KA2TPB" localSheetId="1">"#ref!"</definedName>
    <definedName name="KA2TPB">"#ref!"</definedName>
    <definedName name="KA5KA6" localSheetId="1">"#ref!"</definedName>
    <definedName name="KA5KA6">"#ref!"</definedName>
    <definedName name="USP" localSheetId="1">"#ref!"</definedName>
    <definedName name="USP">"#ref!"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2" i="2" l="1"/>
  <c r="H16" i="2"/>
  <c r="H14" i="2" l="1"/>
  <c r="H15" i="2"/>
  <c r="H17" i="2"/>
  <c r="H18" i="2"/>
  <c r="H19" i="2"/>
  <c r="H20" i="2"/>
  <c r="F14" i="2"/>
  <c r="F15" i="2"/>
  <c r="F16" i="2"/>
  <c r="F17" i="2"/>
  <c r="F18" i="2"/>
  <c r="F19" i="2"/>
  <c r="F20" i="2"/>
  <c r="H13" i="2"/>
  <c r="F13" i="2"/>
  <c r="H12" i="2"/>
  <c r="F12" i="2"/>
  <c r="F21" i="2" l="1"/>
</calcChain>
</file>

<file path=xl/sharedStrings.xml><?xml version="1.0" encoding="utf-8"?>
<sst xmlns="http://schemas.openxmlformats.org/spreadsheetml/2006/main" count="81" uniqueCount="64">
  <si>
    <t>ks</t>
  </si>
  <si>
    <t>Dodavatel prohlašuje, že nabízená zařízení splňují všechny parametry požadované zadavatelem v příloze č. 2 - Technická specifikace.</t>
  </si>
  <si>
    <t>V</t>
  </si>
  <si>
    <t xml:space="preserve">(doplní dodavatel) 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</si>
  <si>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</si>
  <si>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</si>
  <si>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</si>
  <si>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</si>
  <si>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 xml:space="preserve">Název položky  </t>
  </si>
  <si>
    <t>Počet jednotek</t>
  </si>
  <si>
    <t>Racková skříň pro AV techniku 19" 21U včetně kabeláže a instalace stávající techniky</t>
  </si>
  <si>
    <t>A1101, C343</t>
  </si>
  <si>
    <t>Rackové uchycení AV techniky a řídícího systému do katedry přednášejícího včetně kabeláže a instalace stávající techniky</t>
  </si>
  <si>
    <t>A1001,A1002,A1003,A1004</t>
  </si>
  <si>
    <t>Zesilovač včetně kabeláže a  instalace a zapojení do stávající AV techniky místnosti. Integrace, doprogramování a zapojení do stávajícího řídícího systému dané místnosti, pro lokální i vzdálené ovládání uživatelem, pro vzdálenou správu učebny z řídící místnosti správců AV techniky. Integrace do systému BYOD</t>
  </si>
  <si>
    <t>A1001,A1002,A1003,A1004,A1100,A1101,E303,E308,E309,E409,E801</t>
  </si>
  <si>
    <t>Reproduktor (na učebnu sada 2ks reproduktorů) včetně kabeláže a instalace a zapojení do stávající AV techniky místnosti</t>
  </si>
  <si>
    <t>HDMI switcher včetně kabeláže a instalace a zapojení do stávající AV techniky místnosti. Integrace, doprogramování a zapojení do stávajícího řídícího systému dané místnosti, pro lokální i vzdálené ovládání uživatelem, pro vzdálenou správu učebny z řídící místnosti správců AV techniky. Integrace do systému BYOD</t>
  </si>
  <si>
    <t>A1001,A1101,A1102,A1103,A317,B257,E303,E404,E409</t>
  </si>
  <si>
    <t>HDMI rozbočovač včetně kabeláže a instalace a zapojení do stávající AV techniky místnosti. Integrace, doprogramování a zapojení do stávajícího řídícího systému dané místnosti, pro lokální i vzdálené ovládání uživatelem, pro vzdálenou správu učebny z řídící místnosti správců AV techniky. Integrace do systému BYOD</t>
  </si>
  <si>
    <t>A1001,A1101,A1102,A1103,B257,E303</t>
  </si>
  <si>
    <t>Tlačítková klávesnice pro ovládíní HDMI switcheru včetně instalace a zapojení do stávající AV techniky místnosti</t>
  </si>
  <si>
    <t>A1101,A1103,A1301,A1302,A1303,A1304,A1401,A1402,A1403,A1404,A718,B136,B359,B360,B374,B436</t>
  </si>
  <si>
    <t>HDMI Audio extractor, oddělení zvukového signálu z HDMI včetně instalace a zapojení do stávající AV techniky místnosti</t>
  </si>
  <si>
    <t>A102,A103,A308,A317,E107,E115,E201,E206,E404,E704</t>
  </si>
  <si>
    <t>Redukce Displayport na HDMI včetně instalace a zapojení do stávající AV techniky místnosti</t>
  </si>
  <si>
    <t>Umístění         (číslo místnosti, učebny)</t>
  </si>
  <si>
    <t>A1001,A1002,A1003,A1004,A1101,E303,E309,E409,E801</t>
  </si>
  <si>
    <t>Racková skříň pro AV techniku vč. kabeláže a instalace</t>
  </si>
  <si>
    <t>Rackové uchycení AV techniky a řídícího systému vč. kabeláže a instalace</t>
  </si>
  <si>
    <t>Sada reproduktorů vč. kabeláže a instalace</t>
  </si>
  <si>
    <t>HDMI rozbočovač vč. kabeláže a instalace</t>
  </si>
  <si>
    <t>Tlačítková klávesnice pro ovládíní HDMI switcheru vč. instalace</t>
  </si>
  <si>
    <t>HDMI Audio extractor, oddělení zvukového signálu z HDMI vč. instalace</t>
  </si>
  <si>
    <t>Redukce Displayport na HDMI vč. instalace</t>
  </si>
  <si>
    <t>Mn</t>
  </si>
  <si>
    <t>MJ</t>
  </si>
  <si>
    <t>Pověřená osoba / kontakt</t>
  </si>
  <si>
    <t>Ulice</t>
  </si>
  <si>
    <t>Čís.pop/orient</t>
  </si>
  <si>
    <t>PSČ</t>
  </si>
  <si>
    <t xml:space="preserve">Cena/ks </t>
  </si>
  <si>
    <t>Cena celkem</t>
  </si>
  <si>
    <t>Cena/ks</t>
  </si>
  <si>
    <t>doplnit</t>
  </si>
  <si>
    <t>Předpokládaná hodnota (maximální celková cena)</t>
  </si>
  <si>
    <t>Ekonomická fakulta</t>
  </si>
  <si>
    <t>Sokolská třída</t>
  </si>
  <si>
    <t>2416/33</t>
  </si>
  <si>
    <t>702 00</t>
  </si>
  <si>
    <t>Ostrava</t>
  </si>
  <si>
    <r>
      <rPr>
        <sz val="11"/>
        <rFont val="Calibri"/>
        <family val="2"/>
        <charset val="238"/>
      </rPr>
      <t xml:space="preserve">Ing. Hana Havlenová 597322179 </t>
    </r>
    <r>
      <rPr>
        <u/>
        <sz val="11"/>
        <color indexed="12"/>
        <rFont val="Calibri"/>
        <family val="2"/>
        <charset val="238"/>
      </rPr>
      <t>hana.havlenova@vsb.cz</t>
    </r>
  </si>
  <si>
    <t>A001,A002,A003,A004,A100,A101,A102,A103,A301,A302,A303,A304,A308,A313,A314,A317,A325,A401,A402,A403,A404,A718,B136,B246,B257,B261,B262,B267,B269,B272,B353,B357,B359,B360,B364,B374, B436,C343,E107,E108,E115,E201,E206,E303,E308,E309,E404,E409,E510,E610,E704,E801</t>
  </si>
  <si>
    <t>Zesilovač vč. kabeláže a  instalace</t>
  </si>
  <si>
    <t>Název položky v rozpočtu projektu</t>
  </si>
  <si>
    <t>HDMI switcher vč. kabeláže a instalace</t>
  </si>
  <si>
    <t>Místo plnění</t>
  </si>
  <si>
    <t>Obec</t>
  </si>
  <si>
    <r>
      <rPr>
        <b/>
        <sz val="11"/>
        <rFont val="Calibri"/>
        <family val="2"/>
        <charset val="238"/>
        <scheme val="minor"/>
      </rPr>
      <t xml:space="preserve">Max. cena </t>
    </r>
    <r>
      <rPr>
        <b/>
        <sz val="11"/>
        <color rgb="FFFF0000"/>
        <rFont val="Calibri"/>
        <family val="2"/>
        <charset val="238"/>
        <scheme val="minor"/>
      </rPr>
      <t>včetně DPH</t>
    </r>
  </si>
  <si>
    <r>
      <t xml:space="preserve">Nabízená cena </t>
    </r>
    <r>
      <rPr>
        <b/>
        <sz val="11"/>
        <color rgb="FFFF0000"/>
        <rFont val="Calibri"/>
        <family val="2"/>
        <charset val="238"/>
        <scheme val="minor"/>
      </rPr>
      <t>včetně DPH</t>
    </r>
  </si>
  <si>
    <r>
      <t xml:space="preserve">Celková nabídková cena / kupní cena </t>
    </r>
    <r>
      <rPr>
        <b/>
        <sz val="12"/>
        <color rgb="FFFF0000"/>
        <rFont val="Calibri"/>
        <family val="2"/>
        <charset val="238"/>
        <scheme val="minor"/>
      </rPr>
      <t>včetně DPH</t>
    </r>
  </si>
  <si>
    <t>Příloha č. 1 - Specifikace předmětu veřejné zakázky / předmětu koupě</t>
  </si>
  <si>
    <r>
      <t xml:space="preserve">zadávané v dynamickém nákupním systému s názvem </t>
    </r>
    <r>
      <rPr>
        <b/>
        <i/>
        <sz val="11"/>
        <color indexed="8"/>
        <rFont val="Calibri"/>
        <family val="2"/>
        <charset val="238"/>
      </rPr>
      <t>Dodávky IT + AV techniky 2019 - 2022</t>
    </r>
    <r>
      <rPr>
        <i/>
        <sz val="11"/>
        <color indexed="8"/>
        <rFont val="Calibri"/>
        <family val="2"/>
        <charset val="238"/>
      </rPr>
      <t xml:space="preserve"> </t>
    </r>
    <r>
      <rPr>
        <sz val="11"/>
        <color indexed="8"/>
        <rFont val="Calibri"/>
        <family val="2"/>
        <charset val="238"/>
      </rPr>
      <t>a evidenčním číslem ve Věstníku veřejných zakázek Z2019-000416</t>
    </r>
  </si>
  <si>
    <r>
      <t xml:space="preserve">k veřejné zakázce s názvem </t>
    </r>
    <r>
      <rPr>
        <b/>
        <i/>
        <sz val="14"/>
        <color indexed="8"/>
        <rFont val="Calibri"/>
        <family val="2"/>
        <charset val="238"/>
      </rPr>
      <t>Dodávka AV techniky 19/2019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</si>
</sst>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,&quot;Kč&quot;_-;\-* #,##0.00,&quot;Kč&quot;_-;_-* \-??&quot; Kč&quot;_-;_-@_-"/>
    <numFmt numFmtId="165" formatCode="_-* #,##0.00&quot; Kč&quot;_-;\-* #,##0.00&quot; Kč&quot;_-;_-* \-??&quot; Kč&quot;_-;_-@_-"/>
    <numFmt numFmtId="166" formatCode="_-* #,##0,&quot;Kč&quot;_-;\-* #,##0,&quot;Kč&quot;_-;_-* &quot;- Kč&quot;_-;_-@_-"/>
    <numFmt numFmtId="167" formatCode="_-* #,##0&quot; Kč&quot;_-;\-* #,##0&quot; Kč&quot;_-;_-* &quot;- Kč&quot;_-;_-@_-"/>
    <numFmt numFmtId="168" formatCode="#,##0\ &quot;Kč&quot;"/>
    <numFmt numFmtId="169" formatCode="#,##0.00\ &quot;Kč&quot;"/>
  </numFmts>
  <fonts count="37" x14ac:knownFonts="1">
    <font>
      <sz val="11"/>
      <color indexed="8"/>
      <name val="Calibri"/>
      <family val="2"/>
      <charset val="238"/>
    </font>
    <font>
      <u/>
      <sz val="11"/>
      <color indexed="12"/>
      <name val="Calibri"/>
      <family val="2"/>
      <charset val="238"/>
    </font>
    <font>
      <sz val="11"/>
      <color indexed="8"/>
      <name val="Calibri"/>
      <family val="2"/>
      <charset val="1"/>
    </font>
    <font>
      <sz val="11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54"/>
      <name val="Calibri"/>
      <family val="2"/>
      <charset val="238"/>
    </font>
    <font>
      <b/>
      <sz val="13"/>
      <color indexed="54"/>
      <name val="Calibri"/>
      <family val="2"/>
      <charset val="238"/>
    </font>
    <font>
      <b/>
      <sz val="11"/>
      <color indexed="54"/>
      <name val="Calibri"/>
      <family val="2"/>
      <charset val="238"/>
    </font>
    <font>
      <sz val="18"/>
      <color indexed="54"/>
      <name val="Calibri Light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2"/>
      <name val="Calibri"/>
      <family val="2"/>
      <charset val="238"/>
    </font>
    <font>
      <b/>
      <sz val="12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sz val="14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80">
    <xf numFmtId="0" fontId="0" fillId="0" borderId="0"/>
    <xf numFmtId="0" fontId="6" fillId="0" borderId="1" applyNumberFormat="0" applyFill="0" applyAlignment="0" applyProtection="0"/>
    <xf numFmtId="166" fontId="7" fillId="0" borderId="0" applyFill="0" applyBorder="0" applyProtection="0"/>
    <xf numFmtId="166" fontId="7" fillId="0" borderId="0" applyFill="0" applyBorder="0" applyProtection="0"/>
    <xf numFmtId="166" fontId="7" fillId="0" borderId="0" applyFill="0" applyBorder="0" applyProtection="0"/>
    <xf numFmtId="166" fontId="7" fillId="0" borderId="0" applyFill="0" applyBorder="0" applyProtection="0"/>
    <xf numFmtId="166" fontId="7" fillId="0" borderId="0" applyFill="0" applyBorder="0" applyProtection="0"/>
    <xf numFmtId="166" fontId="7" fillId="0" borderId="0" applyFill="0" applyBorder="0" applyProtection="0"/>
    <xf numFmtId="166" fontId="7" fillId="0" borderId="0" applyFill="0" applyBorder="0" applyProtection="0"/>
    <xf numFmtId="166" fontId="7" fillId="0" borderId="0" applyFill="0" applyBorder="0" applyProtection="0"/>
    <xf numFmtId="166" fontId="7" fillId="0" borderId="0" applyFill="0" applyBorder="0" applyProtection="0"/>
    <xf numFmtId="166" fontId="7" fillId="0" borderId="0" applyFill="0" applyBorder="0" applyProtection="0"/>
    <xf numFmtId="166" fontId="7" fillId="0" borderId="0" applyFill="0" applyBorder="0" applyProtection="0"/>
    <xf numFmtId="164" fontId="7" fillId="0" borderId="0" applyFill="0" applyBorder="0" applyProtection="0"/>
    <xf numFmtId="164" fontId="7" fillId="0" borderId="0" applyFill="0" applyBorder="0" applyProtection="0"/>
    <xf numFmtId="164" fontId="7" fillId="0" borderId="0" applyFill="0" applyBorder="0" applyProtection="0"/>
    <xf numFmtId="164" fontId="7" fillId="0" borderId="0" applyFill="0" applyBorder="0" applyProtection="0"/>
    <xf numFmtId="164" fontId="7" fillId="0" borderId="0" applyFill="0" applyBorder="0" applyProtection="0"/>
    <xf numFmtId="164" fontId="7" fillId="0" borderId="0" applyFill="0" applyBorder="0" applyProtection="0"/>
    <xf numFmtId="165" fontId="7" fillId="0" borderId="0" applyBorder="0" applyProtection="0"/>
    <xf numFmtId="164" fontId="7" fillId="0" borderId="0" applyFill="0" applyBorder="0" applyProtection="0"/>
    <xf numFmtId="164" fontId="7" fillId="0" borderId="0" applyFill="0" applyBorder="0" applyProtection="0"/>
    <xf numFmtId="164" fontId="7" fillId="0" borderId="0" applyFill="0" applyBorder="0" applyProtection="0"/>
    <xf numFmtId="164" fontId="7" fillId="0" borderId="0" applyFill="0" applyBorder="0" applyProtection="0"/>
    <xf numFmtId="164" fontId="7" fillId="0" borderId="0" applyFill="0" applyBorder="0" applyProtection="0"/>
    <xf numFmtId="164" fontId="7" fillId="0" borderId="0" applyFill="0" applyBorder="0" applyProtection="0"/>
    <xf numFmtId="164" fontId="7" fillId="0" borderId="0" applyFill="0" applyBorder="0" applyProtection="0"/>
    <xf numFmtId="164" fontId="7" fillId="0" borderId="0" applyFill="0" applyBorder="0" applyProtection="0"/>
    <xf numFmtId="164" fontId="7" fillId="0" borderId="0" applyFill="0" applyBorder="0" applyProtection="0"/>
    <xf numFmtId="164" fontId="7" fillId="0" borderId="0" applyFill="0" applyBorder="0" applyProtection="0"/>
    <xf numFmtId="164" fontId="7" fillId="0" borderId="0" applyFill="0" applyBorder="0" applyProtection="0"/>
    <xf numFmtId="164" fontId="7" fillId="0" borderId="0" applyFill="0" applyBorder="0" applyProtection="0"/>
    <xf numFmtId="164" fontId="7" fillId="0" borderId="0" applyFill="0" applyBorder="0" applyProtection="0"/>
    <xf numFmtId="166" fontId="7" fillId="0" borderId="0" applyFill="0" applyBorder="0" applyProtection="0"/>
    <xf numFmtId="167" fontId="7" fillId="0" borderId="0" applyBorder="0" applyProtection="0"/>
    <xf numFmtId="0" fontId="1" fillId="0" borderId="0" applyNumberFormat="0" applyFill="0" applyBorder="0" applyProtection="0"/>
    <xf numFmtId="0" fontId="1" fillId="0" borderId="0" applyNumberFormat="0" applyFill="0" applyBorder="0" applyProtection="0"/>
    <xf numFmtId="0" fontId="4" fillId="9" borderId="2" applyNumberFormat="0" applyAlignment="0" applyProtection="0"/>
    <xf numFmtId="164" fontId="7" fillId="0" borderId="0" applyFill="0" applyBorder="0" applyProtection="0"/>
    <xf numFmtId="164" fontId="7" fillId="0" borderId="0" applyFill="0" applyBorder="0" applyProtection="0"/>
    <xf numFmtId="164" fontId="7" fillId="0" borderId="0" applyFill="0" applyBorder="0" applyProtection="0"/>
    <xf numFmtId="166" fontId="7" fillId="0" borderId="0" applyFill="0" applyBorder="0" applyProtection="0"/>
    <xf numFmtId="166" fontId="7" fillId="0" borderId="0" applyFill="0" applyBorder="0" applyProtection="0"/>
    <xf numFmtId="166" fontId="7" fillId="0" borderId="0" applyFill="0" applyBorder="0" applyProtection="0"/>
    <xf numFmtId="166" fontId="7" fillId="0" borderId="0" applyFill="0" applyBorder="0" applyProtection="0"/>
    <xf numFmtId="166" fontId="7" fillId="0" borderId="0" applyFill="0" applyBorder="0" applyProtection="0"/>
    <xf numFmtId="166" fontId="7" fillId="0" borderId="0" applyFill="0" applyBorder="0" applyProtection="0"/>
    <xf numFmtId="166" fontId="7" fillId="0" borderId="0" applyFill="0" applyBorder="0" applyProtection="0"/>
    <xf numFmtId="166" fontId="7" fillId="0" borderId="0" applyFill="0" applyBorder="0" applyProtection="0"/>
    <xf numFmtId="166" fontId="7" fillId="0" borderId="0" applyFill="0" applyBorder="0" applyProtection="0"/>
    <xf numFmtId="166" fontId="7" fillId="0" borderId="0" applyFill="0" applyBorder="0" applyProtection="0"/>
    <xf numFmtId="166" fontId="7" fillId="0" borderId="0" applyFill="0" applyBorder="0" applyProtection="0"/>
    <xf numFmtId="166" fontId="7" fillId="0" borderId="0" applyFill="0" applyBorder="0" applyProtection="0"/>
    <xf numFmtId="166" fontId="7" fillId="0" borderId="0" applyFill="0" applyBorder="0" applyProtection="0"/>
    <xf numFmtId="166" fontId="7" fillId="0" borderId="0" applyFill="0" applyBorder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7" fillId="0" borderId="0"/>
    <xf numFmtId="0" fontId="7" fillId="0" borderId="0"/>
    <xf numFmtId="0" fontId="2" fillId="0" borderId="0"/>
    <xf numFmtId="0" fontId="3" fillId="0" borderId="0"/>
    <xf numFmtId="0" fontId="7" fillId="4" borderId="6" applyNumberFormat="0" applyFont="0" applyAlignment="0" applyProtection="0"/>
    <xf numFmtId="0" fontId="13" fillId="0" borderId="7" applyNumberFormat="0" applyFill="0" applyAlignment="0" applyProtection="0"/>
    <xf numFmtId="0" fontId="14" fillId="5" borderId="0" applyNumberFormat="0" applyBorder="0" applyAlignment="0" applyProtection="0"/>
    <xf numFmtId="166" fontId="7" fillId="0" borderId="0" applyBorder="0" applyProtection="0"/>
    <xf numFmtId="0" fontId="5" fillId="0" borderId="0" applyNumberFormat="0" applyFill="0" applyBorder="0" applyAlignment="0" applyProtection="0"/>
    <xf numFmtId="0" fontId="15" fillId="2" borderId="8" applyNumberFormat="0" applyAlignment="0" applyProtection="0"/>
    <xf numFmtId="0" fontId="16" fillId="3" borderId="8" applyNumberFormat="0" applyAlignment="0" applyProtection="0"/>
    <xf numFmtId="0" fontId="17" fillId="3" borderId="9" applyNumberFormat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</cellStyleXfs>
  <cellXfs count="90">
    <xf numFmtId="0" fontId="0" fillId="0" borderId="0" xfId="0"/>
    <xf numFmtId="0" fontId="0" fillId="0" borderId="0" xfId="0" applyAlignment="1">
      <alignment horizontal="right" vertical="center" indent="1"/>
    </xf>
    <xf numFmtId="0" fontId="0" fillId="0" borderId="0" xfId="0" applyAlignment="1">
      <alignment horizontal="left" vertical="center"/>
    </xf>
    <xf numFmtId="169" fontId="0" fillId="0" borderId="0" xfId="0" applyNumberFormat="1" applyAlignment="1">
      <alignment horizontal="right" vertical="center"/>
    </xf>
    <xf numFmtId="0" fontId="20" fillId="0" borderId="0" xfId="0" applyFont="1"/>
    <xf numFmtId="0" fontId="21" fillId="0" borderId="0" xfId="0" applyFont="1"/>
    <xf numFmtId="0" fontId="22" fillId="0" borderId="10" xfId="63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168" fontId="21" fillId="0" borderId="11" xfId="0" applyNumberFormat="1" applyFont="1" applyBorder="1" applyAlignment="1">
      <alignment vertical="center"/>
    </xf>
    <xf numFmtId="169" fontId="21" fillId="13" borderId="11" xfId="0" applyNumberFormat="1" applyFont="1" applyFill="1" applyBorder="1" applyAlignment="1" applyProtection="1">
      <alignment horizontal="right" vertical="center"/>
      <protection locked="0"/>
    </xf>
    <xf numFmtId="169" fontId="21" fillId="0" borderId="11" xfId="0" applyNumberFormat="1" applyFont="1" applyBorder="1" applyAlignment="1">
      <alignment horizontal="right" vertical="center"/>
    </xf>
    <xf numFmtId="0" fontId="21" fillId="0" borderId="12" xfId="0" applyFont="1" applyBorder="1" applyAlignment="1">
      <alignment horizontal="center" vertical="center"/>
    </xf>
    <xf numFmtId="168" fontId="21" fillId="0" borderId="12" xfId="0" applyNumberFormat="1" applyFont="1" applyBorder="1" applyAlignment="1">
      <alignment vertical="center"/>
    </xf>
    <xf numFmtId="169" fontId="21" fillId="13" borderId="12" xfId="0" applyNumberFormat="1" applyFont="1" applyFill="1" applyBorder="1" applyAlignment="1" applyProtection="1">
      <alignment horizontal="right" vertical="center"/>
      <protection locked="0"/>
    </xf>
    <xf numFmtId="169" fontId="21" fillId="0" borderId="12" xfId="0" applyNumberFormat="1" applyFont="1" applyBorder="1" applyAlignment="1">
      <alignment horizontal="right" vertical="center"/>
    </xf>
    <xf numFmtId="0" fontId="21" fillId="0" borderId="10" xfId="0" applyFont="1" applyBorder="1" applyAlignment="1">
      <alignment horizontal="center" vertical="center"/>
    </xf>
    <xf numFmtId="168" fontId="21" fillId="0" borderId="10" xfId="0" applyNumberFormat="1" applyFont="1" applyBorder="1" applyAlignment="1">
      <alignment vertical="center"/>
    </xf>
    <xf numFmtId="169" fontId="21" fillId="13" borderId="10" xfId="0" applyNumberFormat="1" applyFont="1" applyFill="1" applyBorder="1" applyAlignment="1" applyProtection="1">
      <alignment horizontal="right" vertical="center"/>
      <protection locked="0"/>
    </xf>
    <xf numFmtId="169" fontId="21" fillId="0" borderId="10" xfId="0" applyNumberFormat="1" applyFont="1" applyBorder="1" applyAlignment="1">
      <alignment horizontal="right" vertical="center"/>
    </xf>
    <xf numFmtId="168" fontId="23" fillId="0" borderId="12" xfId="0" applyNumberFormat="1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8" fontId="0" fillId="0" borderId="0" xfId="0" applyNumberFormat="1" applyAlignment="1">
      <alignment vertical="center"/>
    </xf>
    <xf numFmtId="169" fontId="0" fillId="0" borderId="0" xfId="0" applyNumberFormat="1" applyAlignment="1">
      <alignment vertical="center"/>
    </xf>
    <xf numFmtId="0" fontId="24" fillId="0" borderId="16" xfId="63" applyFont="1" applyBorder="1" applyAlignment="1">
      <alignment horizontal="center" vertical="center" wrapText="1"/>
    </xf>
    <xf numFmtId="0" fontId="24" fillId="0" borderId="17" xfId="63" applyFont="1" applyBorder="1" applyAlignment="1">
      <alignment horizontal="center" vertical="center" wrapText="1"/>
    </xf>
    <xf numFmtId="0" fontId="24" fillId="0" borderId="18" xfId="63" applyFont="1" applyBorder="1" applyAlignment="1">
      <alignment horizontal="center" vertical="center" wrapText="1"/>
    </xf>
    <xf numFmtId="0" fontId="22" fillId="0" borderId="19" xfId="63" applyFont="1" applyBorder="1" applyAlignment="1">
      <alignment horizontal="left" vertical="center" wrapText="1"/>
    </xf>
    <xf numFmtId="0" fontId="20" fillId="0" borderId="20" xfId="63" applyFont="1" applyBorder="1" applyAlignment="1">
      <alignment horizontal="left" vertical="center" wrapText="1"/>
    </xf>
    <xf numFmtId="0" fontId="22" fillId="0" borderId="21" xfId="63" applyFont="1" applyBorder="1" applyAlignment="1">
      <alignment horizontal="left" vertical="center" wrapText="1"/>
    </xf>
    <xf numFmtId="0" fontId="22" fillId="0" borderId="12" xfId="63" applyFont="1" applyBorder="1" applyAlignment="1">
      <alignment horizontal="center" vertical="center" wrapText="1"/>
    </xf>
    <xf numFmtId="0" fontId="20" fillId="0" borderId="22" xfId="0" applyFont="1" applyBorder="1" applyAlignment="1">
      <alignment vertical="center" wrapText="1"/>
    </xf>
    <xf numFmtId="1" fontId="21" fillId="0" borderId="11" xfId="0" applyNumberFormat="1" applyFont="1" applyBorder="1" applyAlignment="1">
      <alignment horizontal="center" vertical="center"/>
    </xf>
    <xf numFmtId="1" fontId="21" fillId="0" borderId="10" xfId="0" applyNumberFormat="1" applyFont="1" applyBorder="1" applyAlignment="1">
      <alignment horizontal="center" vertical="center"/>
    </xf>
    <xf numFmtId="1" fontId="21" fillId="0" borderId="12" xfId="0" applyNumberFormat="1" applyFont="1" applyBorder="1" applyAlignment="1">
      <alignment horizontal="center" vertical="center"/>
    </xf>
    <xf numFmtId="0" fontId="24" fillId="0" borderId="14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168" fontId="3" fillId="0" borderId="13" xfId="0" applyNumberFormat="1" applyFont="1" applyBorder="1" applyAlignment="1">
      <alignment vertical="center"/>
    </xf>
    <xf numFmtId="168" fontId="24" fillId="0" borderId="13" xfId="0" applyNumberFormat="1" applyFont="1" applyBorder="1" applyAlignment="1">
      <alignment vertical="center"/>
    </xf>
    <xf numFmtId="169" fontId="3" fillId="0" borderId="13" xfId="0" applyNumberFormat="1" applyFont="1" applyBorder="1" applyAlignment="1" applyProtection="1">
      <alignment vertical="center"/>
      <protection locked="0"/>
    </xf>
    <xf numFmtId="169" fontId="3" fillId="0" borderId="13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center"/>
    </xf>
    <xf numFmtId="0" fontId="28" fillId="0" borderId="14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24" fillId="0" borderId="13" xfId="0" applyFont="1" applyBorder="1" applyAlignment="1">
      <alignment vertical="center"/>
    </xf>
    <xf numFmtId="168" fontId="29" fillId="0" borderId="13" xfId="0" applyNumberFormat="1" applyFont="1" applyBorder="1" applyAlignment="1">
      <alignment vertical="center"/>
    </xf>
    <xf numFmtId="168" fontId="21" fillId="0" borderId="11" xfId="38" applyNumberFormat="1" applyFont="1" applyBorder="1" applyAlignment="1">
      <alignment horizontal="right" vertical="center"/>
    </xf>
    <xf numFmtId="168" fontId="21" fillId="0" borderId="10" xfId="38" applyNumberFormat="1" applyFont="1" applyBorder="1" applyAlignment="1">
      <alignment horizontal="right" vertical="center"/>
    </xf>
    <xf numFmtId="168" fontId="21" fillId="0" borderId="12" xfId="38" applyNumberFormat="1" applyFont="1" applyBorder="1" applyAlignment="1">
      <alignment horizontal="right" vertical="center"/>
    </xf>
    <xf numFmtId="0" fontId="21" fillId="0" borderId="3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1" xfId="0" applyFont="1" applyBorder="1" applyAlignment="1">
      <alignment horizontal="left" vertical="center" wrapText="1"/>
    </xf>
    <xf numFmtId="168" fontId="27" fillId="0" borderId="29" xfId="0" applyNumberFormat="1" applyFont="1" applyBorder="1" applyAlignment="1">
      <alignment horizontal="center" vertical="center"/>
    </xf>
    <xf numFmtId="168" fontId="27" fillId="0" borderId="30" xfId="0" applyNumberFormat="1" applyFont="1" applyBorder="1" applyAlignment="1">
      <alignment horizontal="center" vertical="center"/>
    </xf>
    <xf numFmtId="0" fontId="23" fillId="0" borderId="31" xfId="0" applyFont="1" applyBorder="1" applyAlignment="1">
      <alignment horizontal="left" vertical="center" wrapText="1"/>
    </xf>
    <xf numFmtId="0" fontId="23" fillId="0" borderId="32" xfId="0" applyFont="1" applyBorder="1" applyAlignment="1">
      <alignment horizontal="left" vertical="center" wrapText="1"/>
    </xf>
    <xf numFmtId="0" fontId="23" fillId="0" borderId="25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6" fillId="0" borderId="25" xfId="35" applyFont="1" applyBorder="1" applyAlignment="1">
      <alignment horizontal="center" vertical="center" wrapText="1"/>
    </xf>
    <xf numFmtId="0" fontId="26" fillId="0" borderId="26" xfId="35" applyFont="1" applyBorder="1" applyAlignment="1">
      <alignment horizontal="center" vertical="center" wrapText="1"/>
    </xf>
    <xf numFmtId="0" fontId="26" fillId="0" borderId="27" xfId="35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49" fontId="21" fillId="0" borderId="25" xfId="0" applyNumberFormat="1" applyFont="1" applyBorder="1" applyAlignment="1">
      <alignment horizontal="center" vertical="center" wrapText="1"/>
    </xf>
    <xf numFmtId="49" fontId="21" fillId="0" borderId="26" xfId="0" applyNumberFormat="1" applyFont="1" applyBorder="1" applyAlignment="1">
      <alignment horizontal="center" vertical="center" wrapText="1"/>
    </xf>
    <xf numFmtId="49" fontId="21" fillId="0" borderId="27" xfId="0" applyNumberFormat="1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49" fontId="21" fillId="0" borderId="23" xfId="0" applyNumberFormat="1" applyFont="1" applyBorder="1" applyAlignment="1">
      <alignment horizontal="center" vertical="center" wrapText="1"/>
    </xf>
    <xf numFmtId="49" fontId="21" fillId="0" borderId="28" xfId="0" applyNumberFormat="1" applyFont="1" applyBorder="1" applyAlignment="1">
      <alignment horizontal="center" vertical="center" wrapText="1"/>
    </xf>
    <xf numFmtId="49" fontId="21" fillId="0" borderId="24" xfId="0" applyNumberFormat="1" applyFont="1" applyBorder="1" applyAlignment="1">
      <alignment horizontal="center" vertical="center" wrapText="1"/>
    </xf>
    <xf numFmtId="49" fontId="21" fillId="0" borderId="25" xfId="0" applyNumberFormat="1" applyFont="1" applyBorder="1" applyAlignment="1">
      <alignment horizontal="center" vertical="center"/>
    </xf>
    <xf numFmtId="49" fontId="21" fillId="0" borderId="26" xfId="0" applyNumberFormat="1" applyFont="1" applyBorder="1" applyAlignment="1">
      <alignment horizontal="center" vertical="center"/>
    </xf>
    <xf numFmtId="49" fontId="21" fillId="0" borderId="27" xfId="0" applyNumberFormat="1" applyFont="1" applyBorder="1" applyAlignment="1">
      <alignment horizontal="center" vertical="center"/>
    </xf>
    <xf numFmtId="169" fontId="28" fillId="0" borderId="13" xfId="0" applyNumberFormat="1" applyFont="1" applyBorder="1" applyAlignment="1">
      <alignment horizontal="right" vertical="center"/>
    </xf>
    <xf numFmtId="169" fontId="0" fillId="13" borderId="0" xfId="0" applyNumberFormat="1" applyFill="1" applyAlignment="1" applyProtection="1">
      <alignment horizontal="left" vertical="center"/>
      <protection locked="0"/>
    </xf>
    <xf numFmtId="0" fontId="25" fillId="0" borderId="0" xfId="0" applyFont="1" applyAlignment="1">
      <alignment horizontal="center" vertical="center"/>
    </xf>
    <xf numFmtId="169" fontId="0" fillId="13" borderId="0" xfId="0" applyNumberFormat="1" applyFill="1" applyAlignment="1" applyProtection="1">
      <alignment horizontal="center" vertical="center"/>
      <protection locked="0"/>
    </xf>
    <xf numFmtId="169" fontId="30" fillId="0" borderId="13" xfId="0" applyNumberFormat="1" applyFont="1" applyBorder="1" applyAlignment="1">
      <alignment horizontal="right" vertical="center"/>
    </xf>
    <xf numFmtId="0" fontId="32" fillId="0" borderId="0" xfId="0" applyFont="1" applyAlignment="1" applyProtection="1">
      <alignment horizontal="center" vertical="center"/>
    </xf>
    <xf numFmtId="0" fontId="0" fillId="0" borderId="0" xfId="0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33" fillId="0" borderId="0" xfId="0" applyFont="1" applyAlignment="1" applyProtection="1">
      <alignment horizontal="center" vertical="center"/>
    </xf>
    <xf numFmtId="0" fontId="0" fillId="0" borderId="34" xfId="0" applyBorder="1" applyAlignment="1" applyProtection="1">
      <alignment horizontal="center" vertical="center"/>
    </xf>
  </cellXfs>
  <cellStyles count="80">
    <cellStyle name="Celkem" xfId="1" builtinId="25" customBuiltin="1"/>
    <cellStyle name="Currency [0] 2" xfId="2"/>
    <cellStyle name="Currency [0] 2 2" xfId="3"/>
    <cellStyle name="Currency [0] 2 2 2" xfId="4"/>
    <cellStyle name="Currency [0] 2 2_Návrh_AV technika_Nabyteček" xfId="5"/>
    <cellStyle name="Currency [0] 2 3" xfId="6"/>
    <cellStyle name="Currency [0] 2 4" xfId="7"/>
    <cellStyle name="Currency [0] 2_Návrh_AV technika_Nabyteček" xfId="8"/>
    <cellStyle name="Currency [0] 3" xfId="9"/>
    <cellStyle name="Currency [0] 3 2" xfId="10"/>
    <cellStyle name="Currency [0] 3_Návrh_AV technika_Nabyteček" xfId="11"/>
    <cellStyle name="Currency [0] 4" xfId="12"/>
    <cellStyle name="Currency 2" xfId="13"/>
    <cellStyle name="Currency 2 2" xfId="14"/>
    <cellStyle name="Currency 2 2 2" xfId="15"/>
    <cellStyle name="Currency 2 2_Návrh_AV technika_Nabyteček" xfId="16"/>
    <cellStyle name="Currency 2 3" xfId="17"/>
    <cellStyle name="Currency 2_Návrh_AV technika_Nabyteček" xfId="18"/>
    <cellStyle name="Currency 3" xfId="19"/>
    <cellStyle name="Currency 4" xfId="20"/>
    <cellStyle name="Currency 4 2" xfId="21"/>
    <cellStyle name="Currency 4_Návrh_AV technika_Nabyteček" xfId="22"/>
    <cellStyle name="Currency 5" xfId="23"/>
    <cellStyle name="Currency 5 2" xfId="24"/>
    <cellStyle name="Currency 5_Návrh_AV technika_Nabyteček" xfId="25"/>
    <cellStyle name="Currency 6" xfId="26"/>
    <cellStyle name="Currency 6 2" xfId="27"/>
    <cellStyle name="Currency 6_Návrh_AV technika_Nabyteček" xfId="28"/>
    <cellStyle name="Currency 7" xfId="29"/>
    <cellStyle name="Currency 7 2" xfId="30"/>
    <cellStyle name="Currency 7_Návrh_AV technika_Nabyteček" xfId="31"/>
    <cellStyle name="Currency 8" xfId="32"/>
    <cellStyle name="Excel Built-in Currency [0]" xfId="33"/>
    <cellStyle name="Explanatory Text 2" xfId="34"/>
    <cellStyle name="Hypertextový odkaz" xfId="35" builtinId="8"/>
    <cellStyle name="Hypertextový odkaz 2" xfId="36"/>
    <cellStyle name="Kontrolní buňka" xfId="37" builtinId="23" customBuiltin="1"/>
    <cellStyle name="Měna" xfId="38" builtinId="4"/>
    <cellStyle name="Měna 2" xfId="39"/>
    <cellStyle name="Měna 3" xfId="40"/>
    <cellStyle name="Měny bez des. míst 2" xfId="41"/>
    <cellStyle name="Měny bez des. míst 2 2" xfId="42"/>
    <cellStyle name="Měny bez des. míst 2_Návrh_AV technika_Nabyteček" xfId="43"/>
    <cellStyle name="Měny bez des. míst 3" xfId="44"/>
    <cellStyle name="Měny bez des. míst 3 2" xfId="45"/>
    <cellStyle name="Měny bez des. míst 3_Návrh_AV technika_Nabyteček" xfId="46"/>
    <cellStyle name="Měny bez des. míst 4" xfId="47"/>
    <cellStyle name="Měny bez des. míst 4 2" xfId="48"/>
    <cellStyle name="Měny bez des. míst 4_Návrh_AV technika_Nabyteček" xfId="49"/>
    <cellStyle name="Měny bez des. míst 5" xfId="50"/>
    <cellStyle name="Měny bez des. míst 5 2" xfId="51"/>
    <cellStyle name="Měny bez des. míst 5_Návrh_AV technika_Nabyteček" xfId="52"/>
    <cellStyle name="Měny bez des. míst 6" xfId="53"/>
    <cellStyle name="Měny bez des. míst 7" xfId="54"/>
    <cellStyle name="Nadpis 1" xfId="55" builtinId="16" customBuiltin="1"/>
    <cellStyle name="Nadpis 2" xfId="56" builtinId="17" customBuiltin="1"/>
    <cellStyle name="Nadpis 3" xfId="57" builtinId="18" customBuiltin="1"/>
    <cellStyle name="Nadpis 4" xfId="58" builtinId="19" customBuiltin="1"/>
    <cellStyle name="Název" xfId="59" builtinId="15" customBuiltin="1"/>
    <cellStyle name="Neutrální" xfId="60" builtinId="28" customBuiltin="1"/>
    <cellStyle name="Normal 2" xfId="61"/>
    <cellStyle name="Normální" xfId="0" builtinId="0"/>
    <cellStyle name="Normální 2" xfId="62"/>
    <cellStyle name="Normální 3" xfId="63"/>
    <cellStyle name="Normální 4" xfId="64"/>
    <cellStyle name="Poznámka" xfId="65" builtinId="10" customBuiltin="1"/>
    <cellStyle name="Propojená buňka" xfId="66" builtinId="24" customBuiltin="1"/>
    <cellStyle name="Správně" xfId="67" builtinId="26" customBuiltin="1"/>
    <cellStyle name="TableStyleLight1" xfId="68"/>
    <cellStyle name="Text upozornění" xfId="69" builtinId="11" customBuiltin="1"/>
    <cellStyle name="Vstup" xfId="70" builtinId="20" customBuiltin="1"/>
    <cellStyle name="Výpočet" xfId="71" builtinId="22" customBuiltin="1"/>
    <cellStyle name="Výstup" xfId="72" builtinId="21" customBuiltin="1"/>
    <cellStyle name="Vysvětlující text" xfId="73" builtinId="53" customBuiltin="1"/>
    <cellStyle name="Zvýraznění 1" xfId="74" builtinId="29" customBuiltin="1"/>
    <cellStyle name="Zvýraznění 2" xfId="75" builtinId="33" customBuiltin="1"/>
    <cellStyle name="Zvýraznění 3" xfId="76" builtinId="37" customBuiltin="1"/>
    <cellStyle name="Zvýraznění 4" xfId="77" builtinId="41" customBuiltin="1"/>
    <cellStyle name="Zvýraznění 5" xfId="78" builtinId="45" customBuiltin="1"/>
    <cellStyle name="Zvýraznění 6" xfId="79" builtinId="49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4F6228"/>
      <rgbColor rgb="00800080"/>
      <rgbColor rgb="00008080"/>
      <rgbColor rgb="00C0C0C0"/>
      <rgbColor rgb="00808080"/>
      <rgbColor rgb="009999FF"/>
      <rgbColor rgb="00993366"/>
      <rgbColor rgb="00FFFFCC"/>
      <rgbColor rgb="00EEECE1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BF1DE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1724025</xdr:colOff>
      <xdr:row>0</xdr:row>
      <xdr:rowOff>0</xdr:rowOff>
    </xdr:from>
    <xdr:to>
      <xdr:col>10</xdr:col>
      <xdr:colOff>190500</xdr:colOff>
      <xdr:row>5</xdr:row>
      <xdr:rowOff>180975</xdr:rowOff>
    </xdr:to>
    <xdr:pic>
      <xdr:nvPicPr>
        <xdr:cNvPr id="2" name="Obrázek 1" descr="http://www.msmt.cz/uploads/OP_VVV/Pravidla_pro_publicitu/logolinky/logolink_MSMT_VVV_hor_barva_cz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4025" y="0"/>
          <a:ext cx="571500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ana.havlenova@vsb.cz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S30"/>
  <sheetViews>
    <sheetView tabSelected="1" topLeftCell="B1" workbookViewId="0">
      <selection activeCell="B1" sqref="B1"/>
    </sheetView>
  </sheetViews>
  <sheetFormatPr defaultRowHeight="15" x14ac:dyDescent="0.25"/>
  <cols>
    <col min="1" max="1" width="0" hidden="1" customWidth="1"/>
    <col min="2" max="2" width="28.5703125" customWidth="1"/>
    <col min="3" max="3" width="4" bestFit="1" customWidth="1"/>
    <col min="4" max="4" width="3.5703125" bestFit="1" customWidth="1"/>
    <col min="5" max="5" width="9.140625" customWidth="1"/>
    <col min="6" max="6" width="11.5703125" customWidth="1"/>
    <col min="7" max="7" width="11.85546875" customWidth="1"/>
    <col min="8" max="8" width="12.85546875" customWidth="1"/>
    <col min="9" max="9" width="15.140625" customWidth="1"/>
    <col min="10" max="10" width="12" customWidth="1"/>
    <col min="11" max="11" width="8.42578125" customWidth="1"/>
    <col min="12" max="12" width="7.5703125" customWidth="1"/>
    <col min="13" max="13" width="5.85546875" customWidth="1"/>
    <col min="14" max="14" width="7.42578125" customWidth="1"/>
  </cols>
  <sheetData>
    <row r="7" spans="1:19" s="87" customFormat="1" ht="21" x14ac:dyDescent="0.25">
      <c r="A7" s="84" t="s">
        <v>61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5"/>
      <c r="P7" s="85"/>
      <c r="Q7" s="85"/>
      <c r="R7" s="85"/>
      <c r="S7" s="86"/>
    </row>
    <row r="8" spans="1:19" s="87" customFormat="1" ht="15.75" customHeight="1" x14ac:dyDescent="0.25">
      <c r="A8" s="88" t="s">
        <v>63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5"/>
      <c r="P8" s="85"/>
      <c r="Q8" s="85"/>
      <c r="R8" s="85"/>
      <c r="S8" s="86"/>
    </row>
    <row r="9" spans="1:19" s="87" customFormat="1" ht="15.75" customHeight="1" thickBot="1" x14ac:dyDescent="0.3">
      <c r="A9" s="89" t="s">
        <v>62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5"/>
      <c r="P9" s="85"/>
      <c r="Q9" s="85"/>
      <c r="R9" s="85"/>
      <c r="S9" s="86"/>
    </row>
    <row r="10" spans="1:19" x14ac:dyDescent="0.25">
      <c r="B10" s="57" t="s">
        <v>54</v>
      </c>
      <c r="C10" s="59" t="s">
        <v>35</v>
      </c>
      <c r="D10" s="59" t="s">
        <v>36</v>
      </c>
      <c r="E10" s="55" t="s">
        <v>58</v>
      </c>
      <c r="F10" s="56"/>
      <c r="G10" s="64" t="s">
        <v>59</v>
      </c>
      <c r="H10" s="65"/>
      <c r="I10" s="66" t="s">
        <v>37</v>
      </c>
      <c r="J10" s="59" t="s">
        <v>56</v>
      </c>
      <c r="K10" s="59" t="s">
        <v>38</v>
      </c>
      <c r="L10" s="66" t="s">
        <v>39</v>
      </c>
      <c r="M10" s="59" t="s">
        <v>40</v>
      </c>
      <c r="N10" s="71" t="s">
        <v>57</v>
      </c>
    </row>
    <row r="11" spans="1:19" ht="15.75" thickBot="1" x14ac:dyDescent="0.3">
      <c r="B11" s="58"/>
      <c r="C11" s="60"/>
      <c r="D11" s="60"/>
      <c r="E11" s="19" t="s">
        <v>41</v>
      </c>
      <c r="F11" s="20" t="s">
        <v>42</v>
      </c>
      <c r="G11" s="20" t="s">
        <v>43</v>
      </c>
      <c r="H11" s="20" t="s">
        <v>42</v>
      </c>
      <c r="I11" s="67"/>
      <c r="J11" s="60"/>
      <c r="K11" s="60"/>
      <c r="L11" s="67"/>
      <c r="M11" s="60"/>
      <c r="N11" s="72"/>
    </row>
    <row r="12" spans="1:19" s="4" customFormat="1" ht="30" x14ac:dyDescent="0.25">
      <c r="B12" s="52" t="s">
        <v>28</v>
      </c>
      <c r="C12" s="33">
        <v>2</v>
      </c>
      <c r="D12" s="7" t="s">
        <v>0</v>
      </c>
      <c r="E12" s="49">
        <v>29900</v>
      </c>
      <c r="F12" s="8">
        <f>C12*E12</f>
        <v>59800</v>
      </c>
      <c r="G12" s="9" t="s">
        <v>44</v>
      </c>
      <c r="H12" s="10" t="e">
        <f>C12*G12</f>
        <v>#VALUE!</v>
      </c>
      <c r="I12" s="61" t="s">
        <v>51</v>
      </c>
      <c r="J12" s="68" t="s">
        <v>46</v>
      </c>
      <c r="K12" s="68" t="s">
        <v>47</v>
      </c>
      <c r="L12" s="68" t="s">
        <v>48</v>
      </c>
      <c r="M12" s="76" t="s">
        <v>49</v>
      </c>
      <c r="N12" s="73" t="s">
        <v>50</v>
      </c>
    </row>
    <row r="13" spans="1:19" s="4" customFormat="1" ht="45" x14ac:dyDescent="0.25">
      <c r="B13" s="53" t="s">
        <v>29</v>
      </c>
      <c r="C13" s="34">
        <v>4</v>
      </c>
      <c r="D13" s="15" t="s">
        <v>0</v>
      </c>
      <c r="E13" s="50">
        <v>15900</v>
      </c>
      <c r="F13" s="16">
        <f>C13*E13</f>
        <v>63600</v>
      </c>
      <c r="G13" s="17" t="s">
        <v>44</v>
      </c>
      <c r="H13" s="18" t="e">
        <f>C13*G13</f>
        <v>#VALUE!</v>
      </c>
      <c r="I13" s="62"/>
      <c r="J13" s="69"/>
      <c r="K13" s="69"/>
      <c r="L13" s="69"/>
      <c r="M13" s="77"/>
      <c r="N13" s="74"/>
    </row>
    <row r="14" spans="1:19" s="4" customFormat="1" ht="30" x14ac:dyDescent="0.25">
      <c r="B14" s="53" t="s">
        <v>53</v>
      </c>
      <c r="C14" s="34">
        <v>11</v>
      </c>
      <c r="D14" s="15" t="s">
        <v>0</v>
      </c>
      <c r="E14" s="50">
        <v>12900</v>
      </c>
      <c r="F14" s="16">
        <f t="shared" ref="F14:F20" si="0">C14*E14</f>
        <v>141900</v>
      </c>
      <c r="G14" s="17" t="s">
        <v>44</v>
      </c>
      <c r="H14" s="18" t="e">
        <f t="shared" ref="H14:H20" si="1">C14*G14</f>
        <v>#VALUE!</v>
      </c>
      <c r="I14" s="62"/>
      <c r="J14" s="69"/>
      <c r="K14" s="69"/>
      <c r="L14" s="69"/>
      <c r="M14" s="77"/>
      <c r="N14" s="74"/>
    </row>
    <row r="15" spans="1:19" s="4" customFormat="1" ht="30" x14ac:dyDescent="0.25">
      <c r="B15" s="53" t="s">
        <v>30</v>
      </c>
      <c r="C15" s="34">
        <v>18</v>
      </c>
      <c r="D15" s="15" t="s">
        <v>0</v>
      </c>
      <c r="E15" s="50">
        <v>9800</v>
      </c>
      <c r="F15" s="16">
        <f t="shared" si="0"/>
        <v>176400</v>
      </c>
      <c r="G15" s="17" t="s">
        <v>44</v>
      </c>
      <c r="H15" s="18" t="e">
        <f t="shared" si="1"/>
        <v>#VALUE!</v>
      </c>
      <c r="I15" s="62"/>
      <c r="J15" s="69"/>
      <c r="K15" s="69"/>
      <c r="L15" s="69"/>
      <c r="M15" s="77"/>
      <c r="N15" s="74"/>
    </row>
    <row r="16" spans="1:19" s="4" customFormat="1" ht="30" x14ac:dyDescent="0.25">
      <c r="B16" s="53" t="s">
        <v>55</v>
      </c>
      <c r="C16" s="34">
        <v>9</v>
      </c>
      <c r="D16" s="15" t="s">
        <v>0</v>
      </c>
      <c r="E16" s="50">
        <v>29900</v>
      </c>
      <c r="F16" s="16">
        <f t="shared" si="0"/>
        <v>269100</v>
      </c>
      <c r="G16" s="17" t="s">
        <v>44</v>
      </c>
      <c r="H16" s="18" t="e">
        <f t="shared" si="1"/>
        <v>#VALUE!</v>
      </c>
      <c r="I16" s="62"/>
      <c r="J16" s="69"/>
      <c r="K16" s="69"/>
      <c r="L16" s="69"/>
      <c r="M16" s="77"/>
      <c r="N16" s="74"/>
    </row>
    <row r="17" spans="2:14" s="4" customFormat="1" ht="30" x14ac:dyDescent="0.25">
      <c r="B17" s="53" t="s">
        <v>31</v>
      </c>
      <c r="C17" s="34">
        <v>6</v>
      </c>
      <c r="D17" s="15" t="s">
        <v>0</v>
      </c>
      <c r="E17" s="50">
        <v>31900</v>
      </c>
      <c r="F17" s="16">
        <f t="shared" si="0"/>
        <v>191400</v>
      </c>
      <c r="G17" s="17" t="s">
        <v>44</v>
      </c>
      <c r="H17" s="18" t="e">
        <f t="shared" si="1"/>
        <v>#VALUE!</v>
      </c>
      <c r="I17" s="62"/>
      <c r="J17" s="69"/>
      <c r="K17" s="69"/>
      <c r="L17" s="69"/>
      <c r="M17" s="77"/>
      <c r="N17" s="74"/>
    </row>
    <row r="18" spans="2:14" s="4" customFormat="1" ht="45" x14ac:dyDescent="0.25">
      <c r="B18" s="53" t="s">
        <v>32</v>
      </c>
      <c r="C18" s="34">
        <v>16</v>
      </c>
      <c r="D18" s="15" t="s">
        <v>0</v>
      </c>
      <c r="E18" s="50">
        <v>4900</v>
      </c>
      <c r="F18" s="16">
        <f t="shared" si="0"/>
        <v>78400</v>
      </c>
      <c r="G18" s="17" t="s">
        <v>44</v>
      </c>
      <c r="H18" s="18" t="e">
        <f t="shared" si="1"/>
        <v>#VALUE!</v>
      </c>
      <c r="I18" s="62"/>
      <c r="J18" s="69"/>
      <c r="K18" s="69"/>
      <c r="L18" s="69"/>
      <c r="M18" s="77"/>
      <c r="N18" s="74"/>
    </row>
    <row r="19" spans="2:14" s="4" customFormat="1" ht="45" x14ac:dyDescent="0.25">
      <c r="B19" s="53" t="s">
        <v>33</v>
      </c>
      <c r="C19" s="34">
        <v>10</v>
      </c>
      <c r="D19" s="15" t="s">
        <v>0</v>
      </c>
      <c r="E19" s="50">
        <v>22393</v>
      </c>
      <c r="F19" s="16">
        <f t="shared" si="0"/>
        <v>223930</v>
      </c>
      <c r="G19" s="17" t="s">
        <v>44</v>
      </c>
      <c r="H19" s="18" t="e">
        <f t="shared" si="1"/>
        <v>#VALUE!</v>
      </c>
      <c r="I19" s="62"/>
      <c r="J19" s="69"/>
      <c r="K19" s="69"/>
      <c r="L19" s="69"/>
      <c r="M19" s="77"/>
      <c r="N19" s="74"/>
    </row>
    <row r="20" spans="2:14" s="4" customFormat="1" ht="30.75" thickBot="1" x14ac:dyDescent="0.3">
      <c r="B20" s="54" t="s">
        <v>34</v>
      </c>
      <c r="C20" s="35">
        <v>52</v>
      </c>
      <c r="D20" s="11" t="s">
        <v>0</v>
      </c>
      <c r="E20" s="51">
        <v>1900</v>
      </c>
      <c r="F20" s="12">
        <f t="shared" si="0"/>
        <v>98800</v>
      </c>
      <c r="G20" s="13" t="s">
        <v>44</v>
      </c>
      <c r="H20" s="14" t="e">
        <f t="shared" si="1"/>
        <v>#VALUE!</v>
      </c>
      <c r="I20" s="63"/>
      <c r="J20" s="70"/>
      <c r="K20" s="70"/>
      <c r="L20" s="70"/>
      <c r="M20" s="78"/>
      <c r="N20" s="75"/>
    </row>
    <row r="21" spans="2:14" ht="15.75" thickBot="1" x14ac:dyDescent="0.3">
      <c r="B21" s="36" t="s">
        <v>45</v>
      </c>
      <c r="C21" s="37"/>
      <c r="D21" s="38"/>
      <c r="E21" s="38"/>
      <c r="F21" s="48">
        <f>SUM(F12:F20)</f>
        <v>1303330</v>
      </c>
      <c r="G21" s="39"/>
      <c r="H21" s="40"/>
      <c r="I21" s="41"/>
      <c r="J21" s="42"/>
      <c r="K21" s="43"/>
      <c r="L21" s="37"/>
      <c r="M21" s="38"/>
      <c r="N21" s="44"/>
    </row>
    <row r="22" spans="2:14" ht="16.5" thickBot="1" x14ac:dyDescent="0.3">
      <c r="B22" s="45" t="s">
        <v>60</v>
      </c>
      <c r="C22" s="46"/>
      <c r="D22" s="47"/>
      <c r="E22" s="38"/>
      <c r="F22" s="38"/>
      <c r="G22" s="83" t="e">
        <f>SUM(H12:H20)</f>
        <v>#VALUE!</v>
      </c>
      <c r="H22" s="83"/>
      <c r="I22" s="79"/>
      <c r="J22" s="79"/>
      <c r="K22" s="38"/>
      <c r="L22" s="37"/>
      <c r="M22" s="38"/>
      <c r="N22" s="44"/>
    </row>
    <row r="23" spans="2:14" x14ac:dyDescent="0.25">
      <c r="B23" s="21" t="s">
        <v>1</v>
      </c>
      <c r="C23" s="22"/>
      <c r="D23" s="21"/>
      <c r="E23" s="21"/>
      <c r="F23" s="21"/>
      <c r="G23" s="23"/>
      <c r="H23" s="23"/>
      <c r="I23" s="21"/>
      <c r="J23" s="21"/>
      <c r="K23" s="21"/>
      <c r="L23" s="22"/>
      <c r="M23" s="21"/>
      <c r="N23" s="22"/>
    </row>
    <row r="24" spans="2:14" x14ac:dyDescent="0.25">
      <c r="B24" s="1" t="s">
        <v>2</v>
      </c>
      <c r="C24" s="80" t="s">
        <v>3</v>
      </c>
      <c r="D24" s="80"/>
      <c r="E24" s="80"/>
      <c r="F24" s="80"/>
      <c r="G24" s="2"/>
      <c r="H24" s="21"/>
      <c r="I24" s="24"/>
      <c r="J24" s="21"/>
      <c r="K24" s="22"/>
      <c r="L24" s="22"/>
      <c r="M24" s="21"/>
      <c r="N24" s="22"/>
    </row>
    <row r="25" spans="2:14" x14ac:dyDescent="0.25">
      <c r="B25" s="21"/>
      <c r="C25" s="22"/>
      <c r="D25" s="21"/>
      <c r="E25" s="21"/>
      <c r="F25" s="3" t="s">
        <v>4</v>
      </c>
      <c r="J25" s="21"/>
      <c r="K25" s="22"/>
      <c r="L25" s="22"/>
      <c r="M25" s="21"/>
      <c r="N25" s="22"/>
    </row>
    <row r="26" spans="2:14" x14ac:dyDescent="0.25">
      <c r="B26" s="21"/>
      <c r="C26" s="22"/>
      <c r="D26" s="21"/>
      <c r="E26" s="21"/>
      <c r="F26" s="21"/>
      <c r="G26" s="24"/>
      <c r="H26" s="24"/>
      <c r="I26" s="3"/>
      <c r="J26" s="21"/>
      <c r="K26" s="22"/>
      <c r="L26" s="22"/>
      <c r="M26" s="21"/>
      <c r="N26" s="22"/>
    </row>
    <row r="27" spans="2:14" x14ac:dyDescent="0.25">
      <c r="B27" s="21"/>
      <c r="C27" s="22"/>
      <c r="D27" s="21"/>
      <c r="E27" s="21"/>
      <c r="F27" s="21"/>
      <c r="G27" s="24"/>
      <c r="H27" s="24"/>
      <c r="I27" s="3"/>
      <c r="J27" s="21"/>
      <c r="K27" s="22"/>
      <c r="L27" s="22"/>
      <c r="M27" s="21"/>
      <c r="N27" s="22"/>
    </row>
    <row r="28" spans="2:14" x14ac:dyDescent="0.25">
      <c r="B28" s="21"/>
      <c r="C28" s="21"/>
      <c r="D28" s="21"/>
      <c r="E28" s="22"/>
      <c r="F28" s="21"/>
      <c r="G28" s="21"/>
      <c r="H28" s="21"/>
      <c r="I28" s="81" t="s">
        <v>5</v>
      </c>
      <c r="J28" s="81"/>
      <c r="K28" s="81"/>
      <c r="L28" s="81"/>
      <c r="M28" s="81"/>
      <c r="N28" s="81"/>
    </row>
    <row r="29" spans="2:14" x14ac:dyDescent="0.25">
      <c r="B29" s="21"/>
      <c r="C29" s="21"/>
      <c r="D29" s="21"/>
      <c r="E29" s="21"/>
      <c r="F29" s="21"/>
      <c r="G29" s="21"/>
      <c r="H29" s="21"/>
      <c r="I29" s="82" t="s">
        <v>6</v>
      </c>
      <c r="J29" s="82"/>
      <c r="K29" s="82"/>
      <c r="L29" s="82"/>
      <c r="M29" s="82"/>
      <c r="N29" s="82"/>
    </row>
    <row r="30" spans="2:14" x14ac:dyDescent="0.25">
      <c r="B30" s="21"/>
      <c r="C30" s="21"/>
      <c r="D30" s="21"/>
      <c r="E30" s="21"/>
      <c r="F30" s="21"/>
      <c r="G30" s="21"/>
      <c r="H30" s="21"/>
      <c r="I30" s="82" t="s">
        <v>7</v>
      </c>
      <c r="J30" s="82"/>
      <c r="K30" s="82"/>
      <c r="L30" s="82"/>
      <c r="M30" s="82"/>
      <c r="N30" s="82"/>
    </row>
  </sheetData>
  <sheetProtection selectLockedCells="1" selectUnlockedCells="1"/>
  <mergeCells count="26">
    <mergeCell ref="A7:N7"/>
    <mergeCell ref="A8:N8"/>
    <mergeCell ref="A9:N9"/>
    <mergeCell ref="I22:J22"/>
    <mergeCell ref="C24:F24"/>
    <mergeCell ref="I28:N28"/>
    <mergeCell ref="I29:N29"/>
    <mergeCell ref="I30:N30"/>
    <mergeCell ref="G22:H22"/>
    <mergeCell ref="J12:J20"/>
    <mergeCell ref="K12:K20"/>
    <mergeCell ref="L12:L20"/>
    <mergeCell ref="N10:N11"/>
    <mergeCell ref="N12:N20"/>
    <mergeCell ref="J10:J11"/>
    <mergeCell ref="M12:M20"/>
    <mergeCell ref="K10:K11"/>
    <mergeCell ref="L10:L11"/>
    <mergeCell ref="M10:M11"/>
    <mergeCell ref="E10:F10"/>
    <mergeCell ref="B10:B11"/>
    <mergeCell ref="C10:C11"/>
    <mergeCell ref="D10:D11"/>
    <mergeCell ref="I12:I20"/>
    <mergeCell ref="G10:H10"/>
    <mergeCell ref="I10:I11"/>
  </mergeCells>
  <phoneticPr fontId="0" type="noConversion"/>
  <hyperlinks>
    <hyperlink ref="I12" r:id="rId1" display="hana.havlenova@vsb.cz"/>
  </hyperlinks>
  <printOptions horizontalCentered="1"/>
  <pageMargins left="0.23622047244094491" right="0.23622047244094491" top="0.35433070866141736" bottom="0.35433070866141736" header="0" footer="0"/>
  <pageSetup paperSize="9" firstPageNumber="0" orientation="landscape" horizontalDpi="300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workbookViewId="0">
      <pane ySplit="1" topLeftCell="A2" activePane="bottomLeft" state="frozen"/>
      <selection pane="bottomLeft"/>
    </sheetView>
  </sheetViews>
  <sheetFormatPr defaultColWidth="47" defaultRowHeight="15" x14ac:dyDescent="0.25"/>
  <cols>
    <col min="1" max="1" width="61.85546875" style="4" customWidth="1"/>
    <col min="2" max="2" width="14.5703125" style="4" bestFit="1" customWidth="1"/>
    <col min="3" max="3" width="88.28515625" style="4" customWidth="1"/>
    <col min="4" max="12" width="47" style="4" customWidth="1"/>
    <col min="13" max="14" width="47" style="5" customWidth="1"/>
    <col min="15" max="16" width="47" style="4" customWidth="1"/>
    <col min="17" max="18" width="47" style="5" customWidth="1"/>
    <col min="19" max="16384" width="47" style="4"/>
  </cols>
  <sheetData>
    <row r="1" spans="1:3" ht="15.75" thickBot="1" x14ac:dyDescent="0.3">
      <c r="A1" s="26" t="s">
        <v>8</v>
      </c>
      <c r="B1" s="25" t="s">
        <v>9</v>
      </c>
      <c r="C1" s="27" t="s">
        <v>26</v>
      </c>
    </row>
    <row r="2" spans="1:3" ht="30" x14ac:dyDescent="0.25">
      <c r="A2" s="28" t="s">
        <v>10</v>
      </c>
      <c r="B2" s="6">
        <v>2</v>
      </c>
      <c r="C2" s="29" t="s">
        <v>11</v>
      </c>
    </row>
    <row r="3" spans="1:3" ht="30" x14ac:dyDescent="0.25">
      <c r="A3" s="28" t="s">
        <v>12</v>
      </c>
      <c r="B3" s="6">
        <v>4</v>
      </c>
      <c r="C3" s="29" t="s">
        <v>13</v>
      </c>
    </row>
    <row r="4" spans="1:3" ht="75" x14ac:dyDescent="0.25">
      <c r="A4" s="28" t="s">
        <v>14</v>
      </c>
      <c r="B4" s="6">
        <v>11</v>
      </c>
      <c r="C4" s="29" t="s">
        <v>15</v>
      </c>
    </row>
    <row r="5" spans="1:3" ht="30" x14ac:dyDescent="0.25">
      <c r="A5" s="28" t="s">
        <v>16</v>
      </c>
      <c r="B5" s="6">
        <v>18</v>
      </c>
      <c r="C5" s="29" t="s">
        <v>27</v>
      </c>
    </row>
    <row r="6" spans="1:3" ht="75" x14ac:dyDescent="0.25">
      <c r="A6" s="28" t="s">
        <v>17</v>
      </c>
      <c r="B6" s="6">
        <v>9</v>
      </c>
      <c r="C6" s="29" t="s">
        <v>18</v>
      </c>
    </row>
    <row r="7" spans="1:3" ht="75" x14ac:dyDescent="0.25">
      <c r="A7" s="28" t="s">
        <v>19</v>
      </c>
      <c r="B7" s="6">
        <v>6</v>
      </c>
      <c r="C7" s="29" t="s">
        <v>20</v>
      </c>
    </row>
    <row r="8" spans="1:3" ht="30" x14ac:dyDescent="0.25">
      <c r="A8" s="28" t="s">
        <v>21</v>
      </c>
      <c r="B8" s="6">
        <v>16</v>
      </c>
      <c r="C8" s="29" t="s">
        <v>22</v>
      </c>
    </row>
    <row r="9" spans="1:3" ht="30" x14ac:dyDescent="0.25">
      <c r="A9" s="28" t="s">
        <v>23</v>
      </c>
      <c r="B9" s="6">
        <v>10</v>
      </c>
      <c r="C9" s="29" t="s">
        <v>24</v>
      </c>
    </row>
    <row r="10" spans="1:3" ht="45.75" thickBot="1" x14ac:dyDescent="0.3">
      <c r="A10" s="30" t="s">
        <v>25</v>
      </c>
      <c r="B10" s="31">
        <v>52</v>
      </c>
      <c r="C10" s="32" t="s">
        <v>52</v>
      </c>
    </row>
  </sheetData>
  <sheetProtection selectLockedCells="1" selectUnlockedCells="1"/>
  <phoneticPr fontId="0" type="noConversion"/>
  <pageMargins left="0.25" right="0.25" top="0.75" bottom="0.75" header="0.3" footer="0.3"/>
  <pageSetup paperSize="9" scale="85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Položkový rozpočet</vt:lpstr>
      <vt:lpstr>Umístění techniky do VZ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 Havlenová</dc:creator>
  <cp:lastModifiedBy>krc0052</cp:lastModifiedBy>
  <cp:revision>0</cp:revision>
  <cp:lastPrinted>2019-04-11T14:27:25Z</cp:lastPrinted>
  <dcterms:created xsi:type="dcterms:W3CDTF">2018-02-15T10:40:55Z</dcterms:created>
  <dcterms:modified xsi:type="dcterms:W3CDTF">2019-04-11T14:27:49Z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VŠB-TUO Ekonomická fakulta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