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720" yWindow="720" windowWidth="28800" windowHeight="1547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<sst xmlns="http://schemas.openxmlformats.org/spreadsheetml/2006/main" count="74" uniqueCount="41">
  <si>
    <t>MJ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</si>
  <si>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</si>
  <si>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</si>
  <si>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</si>
  <si>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</si>
  <si>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</si>
  <si>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</si>
  <si>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</si>
  <si>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</si>
  <si>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</si>
  <si>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</si>
  <si>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</si>
  <si>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</si>
  <si>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</si>
  <si>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</si>
  <si>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</si>
  <si>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</si>
  <si>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</si>
  <si>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Předpokládaná cena:</t>
  </si>
  <si>
    <t>ks</t>
  </si>
  <si>
    <t>Svěrka odlitková 250mm,hloubka upnutí 85mm</t>
  </si>
  <si>
    <t>Schůdky hliníkové -Sixtol Alu Steps 6 Schůdky 6 stupňů SX3036</t>
  </si>
  <si>
    <t>Rolser hliníkové schůdky UNICA 3 stupně - norma EN131 PRO PROFESIONÁLNÍ POUŽITÍ</t>
  </si>
  <si>
    <t>vrut 3,5x35</t>
  </si>
  <si>
    <t>hmoždinka Fischer do cihly UX-8x50</t>
  </si>
  <si>
    <t>bal</t>
  </si>
  <si>
    <t>bal/68ks/0,7kg - nerez elektrody OK6320 E316L-16, 2,0x300mm (No-63202020L0)</t>
  </si>
  <si>
    <t>řezný kotouč na kov 125x2x22,2mm</t>
  </si>
  <si>
    <t>řezný kotouč na kov 150x2x22,2mm</t>
  </si>
  <si>
    <t>Chemoprén - Pattex - Extrém 120ml</t>
  </si>
  <si>
    <t>šroub k umyvadlu 10x140mm</t>
  </si>
  <si>
    <t>AMF- podhled ECOMIN PLANET 600x600mm ART.NO. 207008 ( v balení 18ks)</t>
  </si>
  <si>
    <t>Brusný pás BOSCH 75x533mm, zrnitost G40   ( v balení 3ks)</t>
  </si>
  <si>
    <r>
      <t xml:space="preserve">Brusný pás BOSCH 75x533mm, zrnitost G80 Art. č.2 608 606 071 </t>
    </r>
    <r>
      <rPr>
        <b/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 balení 3ks)</t>
    </r>
  </si>
  <si>
    <t>Montážní pěna trubičková DENBRAVEN - pro montáže dveřních zárubní a okenních rámů 500ml</t>
  </si>
  <si>
    <t>Tmel akrylový transparentní DENBEAVEN 310g</t>
  </si>
  <si>
    <r>
      <t xml:space="preserve">Sádra bílá modelářská, doba tuhnutí 12min. </t>
    </r>
    <r>
      <rPr>
        <b/>
        <sz val="11"/>
        <color theme="1"/>
        <rFont val="Calibri"/>
        <family val="2"/>
        <scheme val="minor"/>
      </rPr>
      <t>( balení 1kg)</t>
    </r>
  </si>
  <si>
    <t>Štětec plochý SPOKAR PROFI 2" typ:81264</t>
  </si>
  <si>
    <t>Štětec plochý SPOKAR PROFI 0,75" typ:81264</t>
  </si>
  <si>
    <t>doplní dodavatel</t>
  </si>
  <si>
    <t>Dodávka zámečnického materiálu 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</si>
</sst>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right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8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wrapText="1"/>
    </xf>
    <xf numFmtId="4" fontId="16" fillId="0" borderId="4" xfId="0" applyNumberFormat="1" applyFont="1" applyFill="1" applyBorder="1"/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5" fillId="0" borderId="6" xfId="0" applyNumberFormat="1" applyFont="1" applyBorder="1" applyAlignment="1" applyProtection="1">
      <alignment horizontal="right" vertical="center"/>
      <protection/>
    </xf>
    <xf numFmtId="164" fontId="15" fillId="3" borderId="6" xfId="0" applyNumberFormat="1" applyFont="1" applyFill="1" applyBorder="1" applyAlignment="1" applyProtection="1">
      <alignment horizontal="right" vertical="center"/>
      <protection locked="0"/>
    </xf>
    <xf numFmtId="164" fontId="15" fillId="0" borderId="7" xfId="0" applyNumberFormat="1" applyFont="1" applyBorder="1" applyAlignment="1" applyProtection="1">
      <alignment horizontal="right" vertical="center"/>
      <protection/>
    </xf>
    <xf numFmtId="164" fontId="15" fillId="3" borderId="7" xfId="0" applyNumberFormat="1" applyFont="1" applyFill="1" applyBorder="1" applyAlignment="1" applyProtection="1">
      <alignment horizontal="right" vertical="center"/>
      <protection locked="0"/>
    </xf>
    <xf numFmtId="164" fontId="15" fillId="0" borderId="8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7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0" fillId="0" borderId="7" xfId="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6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4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2" fillId="3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64" fontId="9" fillId="0" borderId="2" xfId="0" applyNumberFormat="1" applyFont="1" applyBorder="1" applyAlignment="1" applyProtection="1">
      <alignment horizontal="right" vertical="center"/>
      <protection/>
    </xf>
    <xf numFmtId="164" fontId="9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H46"/>
  <sheetViews>
    <sheetView tabSelected="1" zoomScale="80" zoomScaleNormal="80" workbookViewId="0" topLeftCell="A1">
      <selection activeCell="A4" sqref="A4"/>
    </sheetView>
  </sheetViews>
  <sheetFormatPr defaultColWidth="9.140625" defaultRowHeight="15"/>
  <cols>
    <col min="1" max="1" width="4.28125" style="2" customWidth="1"/>
    <col min="2" max="2" width="5.140625" style="37" bestFit="1" customWidth="1"/>
    <col min="3" max="3" width="4.421875" style="1" customWidth="1"/>
    <col min="4" max="4" width="88.7109375" style="1" customWidth="1"/>
    <col min="5" max="5" width="20.140625" style="9" customWidth="1"/>
    <col min="6" max="6" width="22.7109375" style="9" customWidth="1"/>
    <col min="7" max="7" width="17.28125" style="9" customWidth="1"/>
    <col min="8" max="8" width="18.57421875" style="9" customWidth="1"/>
    <col min="9" max="16384" width="9.140625" style="1" customWidth="1"/>
  </cols>
  <sheetData>
    <row r="2" spans="1:8" ht="16" customHeight="1">
      <c r="A2" s="82" t="s">
        <v>9</v>
      </c>
      <c r="B2" s="82"/>
      <c r="C2" s="82"/>
      <c r="D2" s="82"/>
      <c r="E2" s="82"/>
      <c r="F2" s="82"/>
      <c r="G2" s="82"/>
      <c r="H2" s="82"/>
    </row>
    <row r="3" spans="1:8" s="3" customFormat="1" ht="16" customHeight="1">
      <c r="A3" s="85" t="s">
        <v>40</v>
      </c>
      <c r="B3" s="86"/>
      <c r="C3" s="86"/>
      <c r="D3" s="86"/>
      <c r="E3" s="86"/>
      <c r="F3" s="86"/>
      <c r="G3" s="86"/>
      <c r="H3" s="86"/>
    </row>
    <row r="4" spans="1:8" s="3" customFormat="1" ht="16" customHeight="1" thickBot="1">
      <c r="A4" s="30"/>
      <c r="B4" s="32"/>
      <c r="C4" s="31"/>
      <c r="D4" s="31"/>
      <c r="E4" s="31"/>
      <c r="F4" s="31"/>
      <c r="G4" s="31"/>
      <c r="H4" s="31"/>
    </row>
    <row r="5" spans="1:8" s="3" customFormat="1" ht="47.15" customHeight="1" thickBot="1">
      <c r="A5" s="38" t="s">
        <v>7</v>
      </c>
      <c r="B5" s="39" t="s">
        <v>1</v>
      </c>
      <c r="C5" s="40" t="s">
        <v>0</v>
      </c>
      <c r="D5" s="57" t="s">
        <v>17</v>
      </c>
      <c r="E5" s="41" t="s">
        <v>4</v>
      </c>
      <c r="F5" s="41" t="s">
        <v>5</v>
      </c>
      <c r="G5" s="42" t="s">
        <v>2</v>
      </c>
      <c r="H5" s="43" t="s">
        <v>3</v>
      </c>
    </row>
    <row r="6" spans="1:8" ht="15">
      <c r="A6" s="69">
        <v>1</v>
      </c>
      <c r="B6" s="60">
        <v>10</v>
      </c>
      <c r="C6" s="61" t="s">
        <v>19</v>
      </c>
      <c r="D6" s="70" t="s">
        <v>20</v>
      </c>
      <c r="E6" s="71">
        <v>289</v>
      </c>
      <c r="F6" s="50">
        <f aca="true" t="shared" si="0" ref="F6:F20">B6*E6</f>
        <v>2890</v>
      </c>
      <c r="G6" s="51" t="s">
        <v>39</v>
      </c>
      <c r="H6" s="62" t="e">
        <f aca="true" t="shared" si="1" ref="H6:H20">B6*G6</f>
        <v>#VALUE!</v>
      </c>
    </row>
    <row r="7" spans="1:8" ht="15">
      <c r="A7" s="72">
        <v>2</v>
      </c>
      <c r="B7" s="63">
        <v>1</v>
      </c>
      <c r="C7" s="61" t="s">
        <v>19</v>
      </c>
      <c r="D7" s="73" t="s">
        <v>21</v>
      </c>
      <c r="E7" s="68">
        <v>1600</v>
      </c>
      <c r="F7" s="52">
        <f aca="true" t="shared" si="2" ref="F7:F14">B7*E7</f>
        <v>1600</v>
      </c>
      <c r="G7" s="53" t="s">
        <v>39</v>
      </c>
      <c r="H7" s="64" t="e">
        <f aca="true" t="shared" si="3" ref="H7:H14">B7*G7</f>
        <v>#VALUE!</v>
      </c>
    </row>
    <row r="8" spans="1:8" ht="15">
      <c r="A8" s="61">
        <v>3</v>
      </c>
      <c r="B8" s="60">
        <v>1</v>
      </c>
      <c r="C8" s="61" t="s">
        <v>19</v>
      </c>
      <c r="D8" s="58" t="s">
        <v>22</v>
      </c>
      <c r="E8" s="74">
        <v>1000</v>
      </c>
      <c r="F8" s="52">
        <f t="shared" si="2"/>
        <v>1000</v>
      </c>
      <c r="G8" s="53" t="s">
        <v>39</v>
      </c>
      <c r="H8" s="64" t="e">
        <f t="shared" si="3"/>
        <v>#VALUE!</v>
      </c>
    </row>
    <row r="9" spans="1:8" ht="15">
      <c r="A9" s="61">
        <v>4</v>
      </c>
      <c r="B9" s="65">
        <v>1000</v>
      </c>
      <c r="C9" s="61" t="s">
        <v>19</v>
      </c>
      <c r="D9" s="75" t="s">
        <v>23</v>
      </c>
      <c r="E9" s="74">
        <v>0.12</v>
      </c>
      <c r="F9" s="52">
        <f t="shared" si="2"/>
        <v>120</v>
      </c>
      <c r="G9" s="53" t="s">
        <v>39</v>
      </c>
      <c r="H9" s="64" t="e">
        <f t="shared" si="3"/>
        <v>#VALUE!</v>
      </c>
    </row>
    <row r="10" spans="1:8" ht="15">
      <c r="A10" s="61">
        <v>3</v>
      </c>
      <c r="B10" s="60">
        <v>500</v>
      </c>
      <c r="C10" s="61" t="s">
        <v>19</v>
      </c>
      <c r="D10" s="59" t="s">
        <v>24</v>
      </c>
      <c r="E10" s="74">
        <v>2.67</v>
      </c>
      <c r="F10" s="52">
        <f t="shared" si="2"/>
        <v>1335</v>
      </c>
      <c r="G10" s="53" t="s">
        <v>39</v>
      </c>
      <c r="H10" s="64" t="e">
        <f t="shared" si="3"/>
        <v>#VALUE!</v>
      </c>
    </row>
    <row r="11" spans="1:8" ht="15">
      <c r="A11" s="61">
        <v>6</v>
      </c>
      <c r="B11" s="65">
        <v>1</v>
      </c>
      <c r="C11" s="61" t="s">
        <v>25</v>
      </c>
      <c r="D11" s="58" t="s">
        <v>26</v>
      </c>
      <c r="E11" s="74">
        <v>847.17</v>
      </c>
      <c r="F11" s="52">
        <f t="shared" si="2"/>
        <v>847.17</v>
      </c>
      <c r="G11" s="53" t="s">
        <v>39</v>
      </c>
      <c r="H11" s="64" t="e">
        <f t="shared" si="3"/>
        <v>#VALUE!</v>
      </c>
    </row>
    <row r="12" spans="1:8" ht="15" customHeight="1">
      <c r="A12" s="61">
        <v>7</v>
      </c>
      <c r="B12" s="65">
        <v>10</v>
      </c>
      <c r="C12" s="66" t="s">
        <v>19</v>
      </c>
      <c r="D12" s="76" t="s">
        <v>27</v>
      </c>
      <c r="E12" s="68">
        <v>23.7</v>
      </c>
      <c r="F12" s="54">
        <f t="shared" si="2"/>
        <v>237</v>
      </c>
      <c r="G12" s="53" t="s">
        <v>39</v>
      </c>
      <c r="H12" s="67" t="e">
        <f t="shared" si="3"/>
        <v>#VALUE!</v>
      </c>
    </row>
    <row r="13" spans="1:8" ht="15">
      <c r="A13" s="61">
        <v>8</v>
      </c>
      <c r="B13" s="65">
        <v>10</v>
      </c>
      <c r="C13" s="66" t="s">
        <v>19</v>
      </c>
      <c r="D13" s="76" t="s">
        <v>28</v>
      </c>
      <c r="E13" s="68">
        <v>24.2</v>
      </c>
      <c r="F13" s="50">
        <f t="shared" si="2"/>
        <v>242</v>
      </c>
      <c r="G13" s="53" t="s">
        <v>39</v>
      </c>
      <c r="H13" s="62" t="e">
        <f t="shared" si="3"/>
        <v>#VALUE!</v>
      </c>
    </row>
    <row r="14" spans="1:8" ht="15">
      <c r="A14" s="61">
        <v>9</v>
      </c>
      <c r="B14" s="65">
        <v>15</v>
      </c>
      <c r="C14" s="66" t="s">
        <v>19</v>
      </c>
      <c r="D14" s="77" t="s">
        <v>29</v>
      </c>
      <c r="E14" s="74">
        <v>69.17</v>
      </c>
      <c r="F14" s="52">
        <f t="shared" si="2"/>
        <v>1037.55</v>
      </c>
      <c r="G14" s="53" t="s">
        <v>39</v>
      </c>
      <c r="H14" s="64" t="e">
        <f t="shared" si="3"/>
        <v>#VALUE!</v>
      </c>
    </row>
    <row r="15" spans="1:8" ht="15">
      <c r="A15" s="61">
        <v>10</v>
      </c>
      <c r="B15" s="65">
        <v>10</v>
      </c>
      <c r="C15" s="61" t="s">
        <v>19</v>
      </c>
      <c r="D15" s="77" t="s">
        <v>30</v>
      </c>
      <c r="E15" s="74">
        <v>12.39</v>
      </c>
      <c r="F15" s="52">
        <f t="shared" si="0"/>
        <v>123.9</v>
      </c>
      <c r="G15" s="53" t="s">
        <v>39</v>
      </c>
      <c r="H15" s="64" t="e">
        <f t="shared" si="1"/>
        <v>#VALUE!</v>
      </c>
    </row>
    <row r="16" spans="1:8" ht="15">
      <c r="A16" s="61">
        <v>11</v>
      </c>
      <c r="B16" s="65">
        <v>3</v>
      </c>
      <c r="C16" s="61" t="s">
        <v>25</v>
      </c>
      <c r="D16" s="77" t="s">
        <v>31</v>
      </c>
      <c r="E16" s="74">
        <v>531</v>
      </c>
      <c r="F16" s="52">
        <f t="shared" si="0"/>
        <v>1593</v>
      </c>
      <c r="G16" s="53" t="s">
        <v>39</v>
      </c>
      <c r="H16" s="64" t="e">
        <f t="shared" si="1"/>
        <v>#VALUE!</v>
      </c>
    </row>
    <row r="17" spans="1:8" ht="15">
      <c r="A17" s="61">
        <v>12</v>
      </c>
      <c r="B17" s="65">
        <v>3</v>
      </c>
      <c r="C17" s="61" t="s">
        <v>25</v>
      </c>
      <c r="D17" s="77" t="s">
        <v>32</v>
      </c>
      <c r="E17" s="68">
        <v>130</v>
      </c>
      <c r="F17" s="52">
        <f t="shared" si="0"/>
        <v>390</v>
      </c>
      <c r="G17" s="53" t="s">
        <v>39</v>
      </c>
      <c r="H17" s="64" t="e">
        <f t="shared" si="1"/>
        <v>#VALUE!</v>
      </c>
    </row>
    <row r="18" spans="1:8" ht="15">
      <c r="A18" s="61">
        <v>13</v>
      </c>
      <c r="B18" s="65">
        <v>3</v>
      </c>
      <c r="C18" s="61" t="s">
        <v>25</v>
      </c>
      <c r="D18" s="77" t="s">
        <v>33</v>
      </c>
      <c r="E18" s="68">
        <v>130</v>
      </c>
      <c r="F18" s="52">
        <f t="shared" si="0"/>
        <v>390</v>
      </c>
      <c r="G18" s="53" t="s">
        <v>39</v>
      </c>
      <c r="H18" s="64" t="e">
        <f t="shared" si="1"/>
        <v>#VALUE!</v>
      </c>
    </row>
    <row r="19" spans="1:8" ht="15">
      <c r="A19" s="61">
        <v>14</v>
      </c>
      <c r="B19" s="65">
        <v>6</v>
      </c>
      <c r="C19" s="61" t="s">
        <v>19</v>
      </c>
      <c r="D19" s="77" t="s">
        <v>34</v>
      </c>
      <c r="E19" s="68">
        <v>130</v>
      </c>
      <c r="F19" s="52">
        <f t="shared" si="0"/>
        <v>780</v>
      </c>
      <c r="G19" s="53" t="s">
        <v>39</v>
      </c>
      <c r="H19" s="64" t="e">
        <f t="shared" si="1"/>
        <v>#VALUE!</v>
      </c>
    </row>
    <row r="20" spans="1:8" ht="15" customHeight="1">
      <c r="A20" s="61">
        <v>15</v>
      </c>
      <c r="B20" s="65">
        <v>6</v>
      </c>
      <c r="C20" s="61" t="s">
        <v>19</v>
      </c>
      <c r="D20" s="77" t="s">
        <v>35</v>
      </c>
      <c r="E20" s="68">
        <v>66</v>
      </c>
      <c r="F20" s="54">
        <f t="shared" si="0"/>
        <v>396</v>
      </c>
      <c r="G20" s="53" t="s">
        <v>39</v>
      </c>
      <c r="H20" s="67" t="e">
        <f t="shared" si="1"/>
        <v>#VALUE!</v>
      </c>
    </row>
    <row r="21" spans="1:8" ht="15">
      <c r="A21" s="78">
        <v>16</v>
      </c>
      <c r="B21" s="60">
        <v>10</v>
      </c>
      <c r="C21" s="61" t="s">
        <v>19</v>
      </c>
      <c r="D21" s="79" t="s">
        <v>36</v>
      </c>
      <c r="E21" s="80">
        <v>12.15</v>
      </c>
      <c r="F21" s="50">
        <f aca="true" t="shared" si="4" ref="F21:F23">B21*E21</f>
        <v>121.5</v>
      </c>
      <c r="G21" s="53" t="s">
        <v>39</v>
      </c>
      <c r="H21" s="62" t="e">
        <f aca="true" t="shared" si="5" ref="H21:H22">B21*G21</f>
        <v>#VALUE!</v>
      </c>
    </row>
    <row r="22" spans="1:8" ht="15">
      <c r="A22" s="61">
        <v>17</v>
      </c>
      <c r="B22" s="65">
        <v>5</v>
      </c>
      <c r="C22" s="61" t="s">
        <v>19</v>
      </c>
      <c r="D22" s="77" t="s">
        <v>37</v>
      </c>
      <c r="E22" s="71">
        <v>60.66</v>
      </c>
      <c r="F22" s="52">
        <f t="shared" si="4"/>
        <v>303.29999999999995</v>
      </c>
      <c r="G22" s="53" t="s">
        <v>39</v>
      </c>
      <c r="H22" s="64" t="e">
        <f t="shared" si="5"/>
        <v>#VALUE!</v>
      </c>
    </row>
    <row r="23" spans="1:8" ht="15" thickBot="1">
      <c r="A23" s="61">
        <v>18</v>
      </c>
      <c r="B23" s="65">
        <v>5</v>
      </c>
      <c r="C23" s="61" t="s">
        <v>19</v>
      </c>
      <c r="D23" s="75" t="s">
        <v>38</v>
      </c>
      <c r="E23" s="71">
        <v>16.4</v>
      </c>
      <c r="F23" s="52">
        <f t="shared" si="4"/>
        <v>82</v>
      </c>
      <c r="G23" s="53" t="s">
        <v>39</v>
      </c>
      <c r="H23" s="64" t="e">
        <f aca="true" t="shared" si="6" ref="H23">B23*G23</f>
        <v>#VALUE!</v>
      </c>
    </row>
    <row r="24" spans="1:8" ht="15" customHeight="1" thickBot="1">
      <c r="A24" s="45"/>
      <c r="B24" s="46"/>
      <c r="C24" s="44"/>
      <c r="D24" s="55" t="s">
        <v>18</v>
      </c>
      <c r="E24" s="47"/>
      <c r="F24" s="49">
        <f>SUM(F6:F23)</f>
        <v>13488.419999999998</v>
      </c>
      <c r="G24" s="48"/>
      <c r="H24" s="56"/>
    </row>
    <row r="25" spans="1:8" ht="15" customHeight="1" thickBot="1">
      <c r="A25" s="23"/>
      <c r="B25" s="33"/>
      <c r="C25" s="24"/>
      <c r="D25" s="25" t="s">
        <v>6</v>
      </c>
      <c r="E25" s="83"/>
      <c r="F25" s="84"/>
      <c r="G25" s="83" t="e">
        <f>SUM(H6:H23)</f>
        <v>#VALUE!</v>
      </c>
      <c r="H25" s="84"/>
    </row>
    <row r="26" spans="1:8" ht="15" customHeight="1">
      <c r="A26" s="4"/>
      <c r="B26" s="34"/>
      <c r="C26" s="4"/>
      <c r="D26" s="28"/>
      <c r="E26" s="29"/>
      <c r="F26" s="29"/>
      <c r="G26" s="29"/>
      <c r="H26" s="29"/>
    </row>
    <row r="27" spans="1:6" ht="15" customHeight="1">
      <c r="A27" s="13" t="s">
        <v>14</v>
      </c>
      <c r="B27" s="14"/>
      <c r="C27" s="13"/>
      <c r="D27" s="15"/>
      <c r="E27" s="15"/>
      <c r="F27" s="10"/>
    </row>
    <row r="28" spans="1:6" ht="15" customHeight="1">
      <c r="A28" s="13" t="s">
        <v>15</v>
      </c>
      <c r="B28" s="14"/>
      <c r="C28" s="13"/>
      <c r="D28" s="15"/>
      <c r="E28" s="15"/>
      <c r="F28" s="10"/>
    </row>
    <row r="29" spans="1:8" ht="15" customHeight="1">
      <c r="A29" s="16" t="s">
        <v>8</v>
      </c>
      <c r="B29" s="87" t="s">
        <v>13</v>
      </c>
      <c r="C29" s="87"/>
      <c r="D29" s="87"/>
      <c r="F29" s="10"/>
      <c r="G29" s="27" t="s">
        <v>10</v>
      </c>
      <c r="H29" s="18"/>
    </row>
    <row r="30" spans="1:6" ht="15" customHeight="1">
      <c r="A30" s="17"/>
      <c r="B30" s="20"/>
      <c r="C30" s="18"/>
      <c r="D30" s="19"/>
      <c r="E30" s="18"/>
      <c r="F30" s="10"/>
    </row>
    <row r="31" spans="1:6" ht="15" customHeight="1">
      <c r="A31" s="17"/>
      <c r="B31" s="20"/>
      <c r="C31" s="18"/>
      <c r="D31" s="19"/>
      <c r="E31" s="18"/>
      <c r="F31" s="10"/>
    </row>
    <row r="32" spans="1:6" ht="15">
      <c r="A32" s="17"/>
      <c r="B32" s="20"/>
      <c r="C32" s="18"/>
      <c r="D32" s="19"/>
      <c r="E32" s="18"/>
      <c r="F32" s="10"/>
    </row>
    <row r="33" spans="1:6" ht="15">
      <c r="A33" s="20"/>
      <c r="B33" s="20"/>
      <c r="C33" s="21"/>
      <c r="D33" s="22"/>
      <c r="E33" s="22"/>
      <c r="F33" s="10"/>
    </row>
    <row r="34" spans="1:8" ht="15">
      <c r="A34" s="15"/>
      <c r="B34" s="35"/>
      <c r="C34" s="15"/>
      <c r="D34" s="88" t="s">
        <v>16</v>
      </c>
      <c r="E34" s="88"/>
      <c r="F34" s="88"/>
      <c r="G34" s="88"/>
      <c r="H34" s="26"/>
    </row>
    <row r="35" spans="1:8" ht="15">
      <c r="A35" s="15"/>
      <c r="B35" s="20"/>
      <c r="C35" s="21"/>
      <c r="D35" s="81" t="s">
        <v>12</v>
      </c>
      <c r="E35" s="81"/>
      <c r="F35" s="81"/>
      <c r="G35" s="81"/>
      <c r="H35" s="21"/>
    </row>
    <row r="36" spans="1:8" ht="15">
      <c r="A36" s="4"/>
      <c r="B36" s="34"/>
      <c r="C36" s="4"/>
      <c r="D36" s="81" t="s">
        <v>11</v>
      </c>
      <c r="E36" s="81"/>
      <c r="F36" s="81"/>
      <c r="G36" s="81"/>
      <c r="H36" s="21"/>
    </row>
    <row r="37" spans="1:6" ht="15">
      <c r="A37" s="4"/>
      <c r="B37" s="34"/>
      <c r="C37" s="4"/>
      <c r="D37" s="7"/>
      <c r="E37" s="10"/>
      <c r="F37" s="10"/>
    </row>
    <row r="38" spans="1:6" ht="15">
      <c r="A38" s="4"/>
      <c r="B38" s="34"/>
      <c r="C38" s="4"/>
      <c r="D38" s="7"/>
      <c r="E38" s="10"/>
      <c r="F38" s="10"/>
    </row>
    <row r="39" spans="1:6" ht="15">
      <c r="A39" s="4"/>
      <c r="B39" s="34"/>
      <c r="C39" s="4"/>
      <c r="D39" s="7"/>
      <c r="E39" s="10"/>
      <c r="F39" s="10"/>
    </row>
    <row r="40" spans="1:6" ht="15">
      <c r="A40" s="4"/>
      <c r="B40" s="34"/>
      <c r="C40" s="4"/>
      <c r="D40" s="7"/>
      <c r="E40" s="10"/>
      <c r="F40" s="10"/>
    </row>
    <row r="41" spans="1:6" ht="15">
      <c r="A41" s="4"/>
      <c r="B41" s="34"/>
      <c r="C41" s="4"/>
      <c r="D41" s="7"/>
      <c r="E41" s="10"/>
      <c r="F41" s="10"/>
    </row>
    <row r="42" spans="1:6" ht="15">
      <c r="A42" s="4"/>
      <c r="B42" s="34"/>
      <c r="C42" s="4"/>
      <c r="D42" s="7"/>
      <c r="E42" s="10"/>
      <c r="F42" s="10"/>
    </row>
    <row r="43" spans="1:6" ht="15">
      <c r="A43" s="4"/>
      <c r="B43" s="34"/>
      <c r="C43" s="4"/>
      <c r="D43" s="7"/>
      <c r="E43" s="10"/>
      <c r="F43" s="10"/>
    </row>
    <row r="44" spans="1:6" ht="15">
      <c r="A44" s="4"/>
      <c r="B44" s="36"/>
      <c r="C44" s="6"/>
      <c r="D44" s="8"/>
      <c r="E44" s="12"/>
      <c r="F44" s="10"/>
    </row>
    <row r="45" spans="1:6" ht="15">
      <c r="A45" s="4"/>
      <c r="B45" s="36"/>
      <c r="C45" s="6"/>
      <c r="D45" s="8"/>
      <c r="E45" s="12"/>
      <c r="F45" s="10"/>
    </row>
    <row r="46" spans="1:6" ht="15">
      <c r="A46" s="4"/>
      <c r="B46" s="34"/>
      <c r="C46" s="5"/>
      <c r="D46" s="7"/>
      <c r="E46" s="10"/>
      <c r="F46" s="11"/>
    </row>
  </sheetData>
  <mergeCells count="8">
    <mergeCell ref="D36:G36"/>
    <mergeCell ref="A2:H2"/>
    <mergeCell ref="D35:G35"/>
    <mergeCell ref="E25:F25"/>
    <mergeCell ref="G25:H25"/>
    <mergeCell ref="A3:H3"/>
    <mergeCell ref="B29:D29"/>
    <mergeCell ref="D34:G34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FAE792-C5F8-4FAB-B964-45B1760725D3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2B831D-4CA2-4178-9445-C002B1A39B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7BDBB0-9AF9-4B94-A92F-F2CF52259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2022-01-27T11:19:12Z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