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75" documentId="8_{DD1D53FC-E90C-42C8-BF69-97D33B6E0C37}" xr6:coauthVersionLast="36" xr6:coauthVersionMax="47" xr10:uidLastSave="{156DA409-CF06-4AD8-A075-61E5C3322E0D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36" i="19" l="1"/>
  <c r="H26" i="19" l="1"/>
  <c r="H25" i="19"/>
  <c r="H24" i="19"/>
  <c r="H23" i="19"/>
  <c r="H22" i="19"/>
  <c r="H32" i="19" l="1"/>
  <c r="H33" i="19"/>
  <c r="H31" i="19" l="1"/>
  <c r="H30" i="19"/>
  <c r="H29" i="19"/>
  <c r="H28" i="19"/>
  <c r="H27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34" i="19" l="1"/>
  <c r="H7" i="19"/>
  <c r="G34" i="19" s="1"/>
  <c r="F35" i="19" l="1"/>
</calcChain>
</file>

<file path=xl/sharedStrings.xml><?xml version="1.0" encoding="utf-8"?>
<sst xmlns="http://schemas.openxmlformats.org/spreadsheetml/2006/main" count="129" uniqueCount="79">
  <si>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</si>
  <si>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</si>
  <si>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</si>
  <si>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</si>
  <si>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</si>
  <si>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</si>
  <si>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</si>
  <si>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</si>
  <si>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</si>
  <si>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</si>
  <si>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</si>
  <si>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</si>
  <si>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</si>
  <si>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</si>
  <si>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</si>
  <si>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</si>
  <si>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</si>
  <si>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</si>
  <si>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</si>
  <si>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</si>
  <si>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</si>
  <si>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</si>
  <si>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</si>
  <si>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</si>
  <si>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</si>
  <si>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</si>
  <si>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</si>
  <si>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</si>
  <si>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</si>
  <si>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</si>
  <si>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</si>
  <si>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</si>
  <si>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</si>
  <si>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</si>
  <si>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</si>
  <si>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</si>
  <si>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</si>
  <si>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</si>
  <si>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</si>
  <si>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</si>
  <si>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</si>
  <si>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</si>
  <si>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</si>
  <si>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</si>
  <si>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bal</t>
  </si>
  <si>
    <t>Dodávka zámečnického materiálu 13/2021</t>
  </si>
  <si>
    <t>23.</t>
  </si>
  <si>
    <t>24.</t>
  </si>
  <si>
    <t>25.</t>
  </si>
  <si>
    <t>26.</t>
  </si>
  <si>
    <t>27.</t>
  </si>
  <si>
    <t>Brano R12</t>
  </si>
  <si>
    <t>Chemoprén extém 800ml</t>
  </si>
  <si>
    <t>AL FIX Soudal Turbo-lepící tmel bílý 290ml</t>
  </si>
  <si>
    <t>Brusné mřížky SDK 93x290</t>
  </si>
  <si>
    <t>Křížky ve.l 3mm/150ks</t>
  </si>
  <si>
    <t>Metr svinovací velká čísla  5m 5019 festa</t>
  </si>
  <si>
    <t>Kuželový vrták 3ks/bal do plechu</t>
  </si>
  <si>
    <t>Rašple rotační 5ks/bal      2365447</t>
  </si>
  <si>
    <t>Korunka vykružovací sada 33-73mm na dlažbu   2369081</t>
  </si>
  <si>
    <t>Pilka na sádrokarton 302mm FatMax 0-20-556    2021898</t>
  </si>
  <si>
    <t>Hoblík SURFORM kovový 250mm 5-21-122         2023200</t>
  </si>
  <si>
    <t>Sada šroubováků -+ 5ks PROFI 8640 00              2050290</t>
  </si>
  <si>
    <t>Pilník rotační silný č.1                                              2042000</t>
  </si>
  <si>
    <t>pistol na pur pěny celoko 38016</t>
  </si>
  <si>
    <t>Pistol vytlačovací polouz. 38001 Profi 2369107</t>
  </si>
  <si>
    <t>Kalové čerpadlo ponorné GÜDE GS 4002 P</t>
  </si>
  <si>
    <t xml:space="preserve">ks </t>
  </si>
  <si>
    <t>aku kombi kladivo SDS-plus Milwaukee M18  CHPX-502X</t>
  </si>
  <si>
    <t xml:space="preserve">Opasek na nářadí 1-96-178 </t>
  </si>
  <si>
    <t>Nýty ALU 4.0x10mm 50ks</t>
  </si>
  <si>
    <t>Nýty ALU 4.0x14mm 50ks</t>
  </si>
  <si>
    <t>Nýty ALU 4.0x20mm 50ks</t>
  </si>
  <si>
    <t>Podložka karosářská 8/20mm !!! Zn / bal100ks    4999633</t>
  </si>
  <si>
    <t>Podložka karosářská  4/20mm / bal 100 ks</t>
  </si>
  <si>
    <t>Podložka karosářská  5/20mm / bal 100 ks</t>
  </si>
  <si>
    <t>Podložka karosářská  6/20mm / bal 100 ks</t>
  </si>
  <si>
    <t>Podložka karosářská  10/20mm / bal 100 ks</t>
  </si>
  <si>
    <t xml:space="preserve">Hřebík ocelový 35x2,0mm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</si>
</sst>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9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0" xfId="0" applyFont="1" applyBorder="1" applyAlignment="1" applyProtection="1">
      <alignment vertical="center"/>
    </xf>
    <xf numFmtId="0" fontId="17" fillId="0" borderId="0" xfId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right" vertical="center" wrapText="1"/>
    </xf>
    <xf numFmtId="164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 applyProtection="1">
      <alignment horizontal="center" vertical="center" wrapText="1"/>
    </xf>
    <xf numFmtId="164" fontId="13" fillId="3" borderId="12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right" vertical="center" wrapText="1"/>
    </xf>
    <xf numFmtId="164" fontId="9" fillId="0" borderId="15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 applyProtection="1">
      <alignment horizontal="right" vertical="center"/>
    </xf>
    <xf numFmtId="164" fontId="14" fillId="0" borderId="17" xfId="0" applyNumberFormat="1" applyFont="1" applyBorder="1" applyAlignment="1" applyProtection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24" fillId="0" borderId="10" xfId="0" applyNumberFormat="1" applyFont="1" applyBorder="1" applyAlignment="1" applyProtection="1">
      <alignment horizontal="right" vertical="center"/>
      <protection locked="0"/>
    </xf>
    <xf numFmtId="4" fontId="24" fillId="0" borderId="10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 applyProtection="1">
      <alignment horizontal="right" vertical="center"/>
      <protection locked="0"/>
    </xf>
    <xf numFmtId="4" fontId="24" fillId="0" borderId="1" xfId="0" applyNumberFormat="1" applyFont="1" applyBorder="1" applyAlignment="1">
      <alignment horizontal="right" vertical="center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64" fontId="16" fillId="0" borderId="3" xfId="0" applyNumberFormat="1" applyFont="1" applyBorder="1" applyAlignment="1" applyProtection="1">
      <alignment horizontal="right" vertical="center"/>
    </xf>
    <xf numFmtId="164" fontId="16" fillId="0" borderId="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/>
    </xf>
    <xf numFmtId="0" fontId="22" fillId="0" borderId="1" xfId="0" applyFont="1" applyBorder="1"/>
    <xf numFmtId="0" fontId="25" fillId="0" borderId="1" xfId="0" applyFont="1" applyBorder="1"/>
    <xf numFmtId="0" fontId="22" fillId="0" borderId="10" xfId="0" applyFont="1" applyBorder="1"/>
    <xf numFmtId="0" fontId="8" fillId="0" borderId="1" xfId="0" applyFont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right" vertical="center" wrapText="1"/>
    </xf>
    <xf numFmtId="164" fontId="9" fillId="0" borderId="19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 applyProtection="1">
      <alignment horizontal="right" vertical="center"/>
    </xf>
    <xf numFmtId="164" fontId="14" fillId="0" borderId="20" xfId="0" applyNumberFormat="1" applyFont="1" applyBorder="1" applyAlignment="1" applyProtection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7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1" bestFit="1" customWidth="1"/>
    <col min="3" max="3" width="4.453125" style="1" customWidth="1"/>
    <col min="4" max="4" width="83.90625" style="1" customWidth="1"/>
    <col min="5" max="5" width="0.1796875" style="9" customWidth="1"/>
    <col min="6" max="6" width="20.5429687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71" t="s">
        <v>17</v>
      </c>
      <c r="B2" s="71"/>
      <c r="C2" s="71"/>
      <c r="D2" s="71"/>
      <c r="E2" s="71"/>
      <c r="F2" s="71"/>
      <c r="G2" s="71"/>
      <c r="H2" s="71"/>
    </row>
    <row r="3" spans="1:9" s="3" customFormat="1" ht="16" customHeight="1" x14ac:dyDescent="0.35">
      <c r="A3" s="74" t="s">
        <v>45</v>
      </c>
      <c r="B3" s="75"/>
      <c r="C3" s="75"/>
      <c r="D3" s="75"/>
      <c r="E3" s="75"/>
      <c r="F3" s="75"/>
      <c r="G3" s="75"/>
      <c r="H3" s="75"/>
    </row>
    <row r="4" spans="1:9" s="3" customFormat="1" ht="16" customHeight="1" x14ac:dyDescent="0.35">
      <c r="A4" s="31"/>
      <c r="B4" s="44"/>
      <c r="C4" s="32"/>
      <c r="D4" s="32"/>
      <c r="E4" s="32"/>
      <c r="F4" s="32"/>
      <c r="G4" s="32"/>
      <c r="H4" s="32"/>
    </row>
    <row r="5" spans="1:9" s="3" customFormat="1" ht="15" customHeight="1" thickBot="1" x14ac:dyDescent="0.4">
      <c r="A5" s="56"/>
      <c r="B5" s="57"/>
      <c r="C5" s="58"/>
      <c r="D5" s="59"/>
      <c r="E5" s="60"/>
      <c r="F5" s="61"/>
      <c r="G5" s="62"/>
      <c r="H5" s="63"/>
    </row>
    <row r="6" spans="1:9" s="3" customFormat="1" ht="60" customHeight="1" thickBot="1" x14ac:dyDescent="0.4">
      <c r="A6" s="38" t="s">
        <v>15</v>
      </c>
      <c r="B6" s="45" t="s">
        <v>9</v>
      </c>
      <c r="C6" s="39" t="s">
        <v>0</v>
      </c>
      <c r="D6" s="43" t="s">
        <v>41</v>
      </c>
      <c r="E6" s="40" t="s">
        <v>12</v>
      </c>
      <c r="F6" s="40" t="s">
        <v>13</v>
      </c>
      <c r="G6" s="41" t="s">
        <v>10</v>
      </c>
      <c r="H6" s="42" t="s">
        <v>11</v>
      </c>
      <c r="I6" s="23"/>
    </row>
    <row r="7" spans="1:9" x14ac:dyDescent="0.35">
      <c r="A7" s="64" t="s">
        <v>1</v>
      </c>
      <c r="B7" s="78">
        <v>3</v>
      </c>
      <c r="C7" s="78" t="s">
        <v>26</v>
      </c>
      <c r="D7" s="84" t="s">
        <v>51</v>
      </c>
      <c r="E7" s="66"/>
      <c r="F7" s="67"/>
      <c r="G7" s="53" t="s">
        <v>19</v>
      </c>
      <c r="H7" s="54" t="e">
        <f t="shared" ref="H7:H10" si="0">B7*G7</f>
        <v>#VALUE!</v>
      </c>
    </row>
    <row r="8" spans="1:9" x14ac:dyDescent="0.35">
      <c r="A8" s="65" t="s">
        <v>2</v>
      </c>
      <c r="B8" s="79">
        <v>4</v>
      </c>
      <c r="C8" s="79" t="s">
        <v>26</v>
      </c>
      <c r="D8" s="82" t="s">
        <v>52</v>
      </c>
      <c r="E8" s="68"/>
      <c r="F8" s="69"/>
      <c r="G8" s="55" t="s">
        <v>19</v>
      </c>
      <c r="H8" s="52" t="e">
        <f t="shared" si="0"/>
        <v>#VALUE!</v>
      </c>
    </row>
    <row r="9" spans="1:9" x14ac:dyDescent="0.35">
      <c r="A9" s="65" t="s">
        <v>3</v>
      </c>
      <c r="B9" s="79">
        <v>4</v>
      </c>
      <c r="C9" s="79" t="s">
        <v>26</v>
      </c>
      <c r="D9" s="85" t="s">
        <v>53</v>
      </c>
      <c r="E9" s="68"/>
      <c r="F9" s="69"/>
      <c r="G9" s="55" t="s">
        <v>19</v>
      </c>
      <c r="H9" s="52" t="e">
        <f t="shared" si="0"/>
        <v>#VALUE!</v>
      </c>
    </row>
    <row r="10" spans="1:9" x14ac:dyDescent="0.35">
      <c r="A10" s="65" t="s">
        <v>4</v>
      </c>
      <c r="B10" s="79">
        <v>80</v>
      </c>
      <c r="C10" s="79" t="s">
        <v>26</v>
      </c>
      <c r="D10" s="85" t="s">
        <v>54</v>
      </c>
      <c r="E10" s="68"/>
      <c r="F10" s="69"/>
      <c r="G10" s="55" t="s">
        <v>19</v>
      </c>
      <c r="H10" s="52" t="e">
        <f t="shared" si="0"/>
        <v>#VALUE!</v>
      </c>
    </row>
    <row r="11" spans="1:9" x14ac:dyDescent="0.35">
      <c r="A11" s="65" t="s">
        <v>5</v>
      </c>
      <c r="B11" s="79">
        <v>3</v>
      </c>
      <c r="C11" s="79" t="s">
        <v>26</v>
      </c>
      <c r="D11" s="85" t="s">
        <v>55</v>
      </c>
      <c r="E11" s="68"/>
      <c r="F11" s="69"/>
      <c r="G11" s="55" t="s">
        <v>19</v>
      </c>
      <c r="H11" s="52" t="e">
        <f t="shared" ref="H11:H33" si="1">B11*G11</f>
        <v>#VALUE!</v>
      </c>
    </row>
    <row r="12" spans="1:9" x14ac:dyDescent="0.35">
      <c r="A12" s="65" t="s">
        <v>6</v>
      </c>
      <c r="B12" s="79">
        <v>3</v>
      </c>
      <c r="C12" s="79" t="s">
        <v>26</v>
      </c>
      <c r="D12" s="80" t="s">
        <v>56</v>
      </c>
      <c r="E12" s="68"/>
      <c r="F12" s="69"/>
      <c r="G12" s="55" t="s">
        <v>19</v>
      </c>
      <c r="H12" s="52" t="e">
        <f t="shared" si="1"/>
        <v>#VALUE!</v>
      </c>
    </row>
    <row r="13" spans="1:9" ht="15" customHeight="1" x14ac:dyDescent="0.35">
      <c r="A13" s="65" t="s">
        <v>7</v>
      </c>
      <c r="B13" s="79">
        <v>1</v>
      </c>
      <c r="C13" s="79" t="s">
        <v>26</v>
      </c>
      <c r="D13" s="85" t="s">
        <v>57</v>
      </c>
      <c r="E13" s="68"/>
      <c r="F13" s="69"/>
      <c r="G13" s="55" t="s">
        <v>19</v>
      </c>
      <c r="H13" s="52" t="e">
        <f t="shared" si="1"/>
        <v>#VALUE!</v>
      </c>
    </row>
    <row r="14" spans="1:9" x14ac:dyDescent="0.35">
      <c r="A14" s="65" t="s">
        <v>8</v>
      </c>
      <c r="B14" s="79">
        <v>1</v>
      </c>
      <c r="C14" s="79" t="s">
        <v>26</v>
      </c>
      <c r="D14" s="85" t="s">
        <v>58</v>
      </c>
      <c r="E14" s="68"/>
      <c r="F14" s="69"/>
      <c r="G14" s="55" t="s">
        <v>19</v>
      </c>
      <c r="H14" s="52" t="e">
        <f t="shared" si="1"/>
        <v>#VALUE!</v>
      </c>
    </row>
    <row r="15" spans="1:9" x14ac:dyDescent="0.35">
      <c r="A15" s="65" t="s">
        <v>27</v>
      </c>
      <c r="B15" s="79">
        <v>1</v>
      </c>
      <c r="C15" s="79" t="s">
        <v>26</v>
      </c>
      <c r="D15" s="83" t="s">
        <v>59</v>
      </c>
      <c r="E15" s="68"/>
      <c r="F15" s="69"/>
      <c r="G15" s="55" t="s">
        <v>19</v>
      </c>
      <c r="H15" s="52" t="e">
        <f t="shared" si="1"/>
        <v>#VALUE!</v>
      </c>
    </row>
    <row r="16" spans="1:9" x14ac:dyDescent="0.35">
      <c r="A16" s="65" t="s">
        <v>28</v>
      </c>
      <c r="B16" s="79">
        <v>1</v>
      </c>
      <c r="C16" s="79" t="s">
        <v>26</v>
      </c>
      <c r="D16" s="83" t="s">
        <v>60</v>
      </c>
      <c r="E16" s="68"/>
      <c r="F16" s="69"/>
      <c r="G16" s="55" t="s">
        <v>19</v>
      </c>
      <c r="H16" s="52" t="e">
        <f t="shared" si="1"/>
        <v>#VALUE!</v>
      </c>
    </row>
    <row r="17" spans="1:8" x14ac:dyDescent="0.35">
      <c r="A17" s="65" t="s">
        <v>29</v>
      </c>
      <c r="B17" s="79">
        <v>1</v>
      </c>
      <c r="C17" s="79" t="s">
        <v>26</v>
      </c>
      <c r="D17" s="83" t="s">
        <v>61</v>
      </c>
      <c r="E17" s="68"/>
      <c r="F17" s="69"/>
      <c r="G17" s="55" t="s">
        <v>19</v>
      </c>
      <c r="H17" s="52" t="e">
        <f t="shared" si="1"/>
        <v>#VALUE!</v>
      </c>
    </row>
    <row r="18" spans="1:8" x14ac:dyDescent="0.35">
      <c r="A18" s="65" t="s">
        <v>30</v>
      </c>
      <c r="B18" s="79">
        <v>7</v>
      </c>
      <c r="C18" s="79" t="s">
        <v>26</v>
      </c>
      <c r="D18" s="83" t="s">
        <v>62</v>
      </c>
      <c r="E18" s="68"/>
      <c r="F18" s="69"/>
      <c r="G18" s="55" t="s">
        <v>19</v>
      </c>
      <c r="H18" s="52" t="e">
        <f t="shared" si="1"/>
        <v>#VALUE!</v>
      </c>
    </row>
    <row r="19" spans="1:8" ht="15" customHeight="1" x14ac:dyDescent="0.35">
      <c r="A19" s="65" t="s">
        <v>31</v>
      </c>
      <c r="B19" s="79">
        <v>1</v>
      </c>
      <c r="C19" s="79" t="s">
        <v>26</v>
      </c>
      <c r="D19" s="83" t="s">
        <v>63</v>
      </c>
      <c r="E19" s="68"/>
      <c r="F19" s="69"/>
      <c r="G19" s="55" t="s">
        <v>19</v>
      </c>
      <c r="H19" s="52" t="e">
        <f t="shared" si="1"/>
        <v>#VALUE!</v>
      </c>
    </row>
    <row r="20" spans="1:8" x14ac:dyDescent="0.35">
      <c r="A20" s="65" t="s">
        <v>32</v>
      </c>
      <c r="B20" s="79">
        <v>1</v>
      </c>
      <c r="C20" s="79" t="s">
        <v>26</v>
      </c>
      <c r="D20" s="80" t="s">
        <v>64</v>
      </c>
      <c r="E20" s="68"/>
      <c r="F20" s="69"/>
      <c r="G20" s="55" t="s">
        <v>19</v>
      </c>
      <c r="H20" s="52" t="e">
        <f t="shared" si="1"/>
        <v>#VALUE!</v>
      </c>
    </row>
    <row r="21" spans="1:8" x14ac:dyDescent="0.35">
      <c r="A21" s="65" t="s">
        <v>33</v>
      </c>
      <c r="B21" s="79">
        <v>1</v>
      </c>
      <c r="C21" s="79" t="s">
        <v>26</v>
      </c>
      <c r="D21" s="85" t="s">
        <v>65</v>
      </c>
      <c r="E21" s="68"/>
      <c r="F21" s="69"/>
      <c r="G21" s="55" t="s">
        <v>19</v>
      </c>
      <c r="H21" s="52" t="e">
        <f t="shared" si="1"/>
        <v>#VALUE!</v>
      </c>
    </row>
    <row r="22" spans="1:8" x14ac:dyDescent="0.35">
      <c r="A22" s="65" t="s">
        <v>34</v>
      </c>
      <c r="B22" s="79">
        <v>1</v>
      </c>
      <c r="C22" s="79" t="s">
        <v>26</v>
      </c>
      <c r="D22" s="85" t="s">
        <v>66</v>
      </c>
      <c r="E22" s="68"/>
      <c r="F22" s="69"/>
      <c r="G22" s="55" t="s">
        <v>19</v>
      </c>
      <c r="H22" s="52" t="e">
        <f t="shared" ref="H22:H26" si="2">B22*G22</f>
        <v>#VALUE!</v>
      </c>
    </row>
    <row r="23" spans="1:8" x14ac:dyDescent="0.35">
      <c r="A23" s="65" t="s">
        <v>35</v>
      </c>
      <c r="B23" s="79">
        <v>1</v>
      </c>
      <c r="C23" s="79" t="s">
        <v>67</v>
      </c>
      <c r="D23" s="80" t="s">
        <v>68</v>
      </c>
      <c r="E23" s="68"/>
      <c r="F23" s="69"/>
      <c r="G23" s="55" t="s">
        <v>19</v>
      </c>
      <c r="H23" s="52" t="e">
        <f t="shared" si="2"/>
        <v>#VALUE!</v>
      </c>
    </row>
    <row r="24" spans="1:8" x14ac:dyDescent="0.35">
      <c r="A24" s="65" t="s">
        <v>36</v>
      </c>
      <c r="B24" s="79">
        <v>2</v>
      </c>
      <c r="C24" s="79" t="s">
        <v>26</v>
      </c>
      <c r="D24" s="80" t="s">
        <v>69</v>
      </c>
      <c r="E24" s="68"/>
      <c r="F24" s="69"/>
      <c r="G24" s="55" t="s">
        <v>19</v>
      </c>
      <c r="H24" s="52" t="e">
        <f t="shared" si="2"/>
        <v>#VALUE!</v>
      </c>
    </row>
    <row r="25" spans="1:8" ht="15" customHeight="1" x14ac:dyDescent="0.35">
      <c r="A25" s="65" t="s">
        <v>37</v>
      </c>
      <c r="B25" s="79">
        <v>2</v>
      </c>
      <c r="C25" s="79" t="s">
        <v>26</v>
      </c>
      <c r="D25" s="80" t="s">
        <v>70</v>
      </c>
      <c r="E25" s="68"/>
      <c r="F25" s="69"/>
      <c r="G25" s="55" t="s">
        <v>19</v>
      </c>
      <c r="H25" s="52" t="e">
        <f t="shared" si="2"/>
        <v>#VALUE!</v>
      </c>
    </row>
    <row r="26" spans="1:8" x14ac:dyDescent="0.35">
      <c r="A26" s="65" t="s">
        <v>38</v>
      </c>
      <c r="B26" s="81">
        <v>2</v>
      </c>
      <c r="C26" s="79" t="s">
        <v>26</v>
      </c>
      <c r="D26" s="86" t="s">
        <v>71</v>
      </c>
      <c r="E26" s="68"/>
      <c r="F26" s="69"/>
      <c r="G26" s="55" t="s">
        <v>19</v>
      </c>
      <c r="H26" s="52" t="e">
        <f t="shared" si="2"/>
        <v>#VALUE!</v>
      </c>
    </row>
    <row r="27" spans="1:8" x14ac:dyDescent="0.35">
      <c r="A27" s="65" t="s">
        <v>39</v>
      </c>
      <c r="B27" s="79">
        <v>2</v>
      </c>
      <c r="C27" s="79" t="s">
        <v>26</v>
      </c>
      <c r="D27" s="83" t="s">
        <v>72</v>
      </c>
      <c r="E27" s="68"/>
      <c r="F27" s="69"/>
      <c r="G27" s="55" t="s">
        <v>19</v>
      </c>
      <c r="H27" s="52" t="e">
        <f t="shared" si="1"/>
        <v>#VALUE!</v>
      </c>
    </row>
    <row r="28" spans="1:8" x14ac:dyDescent="0.35">
      <c r="A28" s="65" t="s">
        <v>40</v>
      </c>
      <c r="B28" s="81">
        <v>2</v>
      </c>
      <c r="C28" s="79" t="s">
        <v>26</v>
      </c>
      <c r="D28" s="85" t="s">
        <v>73</v>
      </c>
      <c r="E28" s="68"/>
      <c r="F28" s="69"/>
      <c r="G28" s="55" t="s">
        <v>19</v>
      </c>
      <c r="H28" s="52" t="e">
        <f t="shared" si="1"/>
        <v>#VALUE!</v>
      </c>
    </row>
    <row r="29" spans="1:8" x14ac:dyDescent="0.35">
      <c r="A29" s="65" t="s">
        <v>46</v>
      </c>
      <c r="B29" s="81">
        <v>2</v>
      </c>
      <c r="C29" s="79" t="s">
        <v>26</v>
      </c>
      <c r="D29" s="83" t="s">
        <v>74</v>
      </c>
      <c r="E29" s="68"/>
      <c r="F29" s="69"/>
      <c r="G29" s="55" t="s">
        <v>19</v>
      </c>
      <c r="H29" s="52" t="e">
        <f t="shared" si="1"/>
        <v>#VALUE!</v>
      </c>
    </row>
    <row r="30" spans="1:8" ht="15" customHeight="1" x14ac:dyDescent="0.35">
      <c r="A30" s="65" t="s">
        <v>47</v>
      </c>
      <c r="B30" s="79">
        <v>2</v>
      </c>
      <c r="C30" s="79" t="s">
        <v>67</v>
      </c>
      <c r="D30" s="83" t="s">
        <v>75</v>
      </c>
      <c r="E30" s="68"/>
      <c r="F30" s="69"/>
      <c r="G30" s="55" t="s">
        <v>19</v>
      </c>
      <c r="H30" s="52" t="e">
        <f t="shared" si="1"/>
        <v>#VALUE!</v>
      </c>
    </row>
    <row r="31" spans="1:8" x14ac:dyDescent="0.35">
      <c r="A31" s="65" t="s">
        <v>48</v>
      </c>
      <c r="B31" s="79">
        <v>2</v>
      </c>
      <c r="C31" s="79" t="s">
        <v>26</v>
      </c>
      <c r="D31" s="83" t="s">
        <v>76</v>
      </c>
      <c r="E31" s="68"/>
      <c r="F31" s="69"/>
      <c r="G31" s="55" t="s">
        <v>19</v>
      </c>
      <c r="H31" s="52" t="e">
        <f t="shared" si="1"/>
        <v>#VALUE!</v>
      </c>
    </row>
    <row r="32" spans="1:8" x14ac:dyDescent="0.35">
      <c r="A32" s="65" t="s">
        <v>49</v>
      </c>
      <c r="B32" s="79">
        <v>2</v>
      </c>
      <c r="C32" s="79" t="s">
        <v>26</v>
      </c>
      <c r="D32" s="83" t="s">
        <v>77</v>
      </c>
      <c r="E32" s="68"/>
      <c r="F32" s="69"/>
      <c r="G32" s="55" t="s">
        <v>19</v>
      </c>
      <c r="H32" s="52" t="e">
        <f t="shared" si="1"/>
        <v>#VALUE!</v>
      </c>
    </row>
    <row r="33" spans="1:8" x14ac:dyDescent="0.35">
      <c r="A33" s="65" t="s">
        <v>50</v>
      </c>
      <c r="B33" s="79">
        <v>1</v>
      </c>
      <c r="C33" s="79" t="s">
        <v>44</v>
      </c>
      <c r="D33" s="83" t="s">
        <v>78</v>
      </c>
      <c r="E33" s="68"/>
      <c r="F33" s="69"/>
      <c r="G33" s="55" t="s">
        <v>19</v>
      </c>
      <c r="H33" s="52" t="e">
        <f t="shared" si="1"/>
        <v>#VALUE!</v>
      </c>
    </row>
    <row r="34" spans="1:8" s="3" customFormat="1" ht="15" customHeight="1" thickBot="1" x14ac:dyDescent="0.4">
      <c r="A34" s="87"/>
      <c r="B34" s="88"/>
      <c r="C34" s="89"/>
      <c r="D34" s="90" t="s">
        <v>43</v>
      </c>
      <c r="E34" s="91"/>
      <c r="F34" s="91"/>
      <c r="G34" s="92" t="e">
        <f>SUM(H7:H33)</f>
        <v>#VALUE!</v>
      </c>
      <c r="H34" s="93" t="e">
        <f>SUM(#REF!)</f>
        <v>#REF!</v>
      </c>
    </row>
    <row r="35" spans="1:8" s="3" customFormat="1" ht="15" customHeight="1" thickBot="1" x14ac:dyDescent="0.4">
      <c r="A35" s="33"/>
      <c r="B35" s="46"/>
      <c r="C35" s="34"/>
      <c r="D35" s="35" t="s">
        <v>42</v>
      </c>
      <c r="E35" s="36"/>
      <c r="F35" s="36" t="e">
        <f>#REF!+E34</f>
        <v>#REF!</v>
      </c>
      <c r="G35" s="37"/>
      <c r="H35" s="37"/>
    </row>
    <row r="36" spans="1:8" ht="15" customHeight="1" thickBot="1" x14ac:dyDescent="0.4">
      <c r="A36" s="24"/>
      <c r="B36" s="47"/>
      <c r="C36" s="25"/>
      <c r="D36" s="26" t="s">
        <v>14</v>
      </c>
      <c r="E36" s="72"/>
      <c r="F36" s="73"/>
      <c r="G36" s="72" t="e">
        <f>G34</f>
        <v>#VALUE!</v>
      </c>
      <c r="H36" s="73"/>
    </row>
    <row r="37" spans="1:8" ht="15" customHeight="1" x14ac:dyDescent="0.35">
      <c r="A37" s="4"/>
      <c r="B37" s="48"/>
      <c r="C37" s="4"/>
      <c r="D37" s="29"/>
      <c r="E37" s="30"/>
      <c r="F37" s="30"/>
      <c r="G37" s="30"/>
      <c r="H37" s="30"/>
    </row>
    <row r="38" spans="1:8" ht="15" customHeight="1" x14ac:dyDescent="0.35">
      <c r="A38" s="13" t="s">
        <v>23</v>
      </c>
      <c r="B38" s="14"/>
      <c r="C38" s="13"/>
      <c r="D38" s="15"/>
      <c r="E38" s="15"/>
      <c r="F38" s="10"/>
    </row>
    <row r="39" spans="1:8" ht="15" customHeight="1" x14ac:dyDescent="0.35">
      <c r="A39" s="13" t="s">
        <v>24</v>
      </c>
      <c r="B39" s="14"/>
      <c r="C39" s="13"/>
      <c r="D39" s="15"/>
      <c r="E39" s="15"/>
      <c r="F39" s="10"/>
    </row>
    <row r="40" spans="1:8" ht="15" customHeight="1" x14ac:dyDescent="0.35">
      <c r="A40" s="16" t="s">
        <v>16</v>
      </c>
      <c r="B40" s="76" t="s">
        <v>22</v>
      </c>
      <c r="C40" s="76"/>
      <c r="D40" s="76"/>
      <c r="F40" s="10"/>
      <c r="G40" s="28" t="s">
        <v>18</v>
      </c>
      <c r="H40" s="18"/>
    </row>
    <row r="41" spans="1:8" ht="15" customHeight="1" x14ac:dyDescent="0.35">
      <c r="A41" s="17"/>
      <c r="B41" s="20"/>
      <c r="C41" s="18"/>
      <c r="D41" s="19"/>
      <c r="E41" s="18"/>
      <c r="F41" s="10"/>
    </row>
    <row r="42" spans="1:8" ht="15" customHeight="1" x14ac:dyDescent="0.35">
      <c r="A42" s="17"/>
      <c r="B42" s="20"/>
      <c r="C42" s="18"/>
      <c r="D42" s="19"/>
      <c r="E42" s="18"/>
      <c r="F42" s="10"/>
    </row>
    <row r="43" spans="1:8" x14ac:dyDescent="0.35">
      <c r="A43" s="17"/>
      <c r="B43" s="20"/>
      <c r="C43" s="18"/>
      <c r="D43" s="19"/>
      <c r="E43" s="18"/>
      <c r="F43" s="10"/>
    </row>
    <row r="44" spans="1:8" x14ac:dyDescent="0.35">
      <c r="A44" s="20"/>
      <c r="B44" s="20"/>
      <c r="C44" s="21"/>
      <c r="D44" s="22"/>
      <c r="E44" s="22"/>
      <c r="F44" s="10"/>
    </row>
    <row r="45" spans="1:8" x14ac:dyDescent="0.35">
      <c r="A45" s="15"/>
      <c r="B45" s="49"/>
      <c r="C45" s="15"/>
      <c r="D45" s="77" t="s">
        <v>25</v>
      </c>
      <c r="E45" s="77"/>
      <c r="F45" s="77"/>
      <c r="G45" s="77"/>
      <c r="H45" s="27"/>
    </row>
    <row r="46" spans="1:8" x14ac:dyDescent="0.35">
      <c r="A46" s="15"/>
      <c r="B46" s="20"/>
      <c r="C46" s="21"/>
      <c r="D46" s="70" t="s">
        <v>21</v>
      </c>
      <c r="E46" s="70"/>
      <c r="F46" s="70"/>
      <c r="G46" s="70"/>
      <c r="H46" s="21"/>
    </row>
    <row r="47" spans="1:8" x14ac:dyDescent="0.35">
      <c r="A47" s="4"/>
      <c r="B47" s="48"/>
      <c r="C47" s="4"/>
      <c r="D47" s="70" t="s">
        <v>20</v>
      </c>
      <c r="E47" s="70"/>
      <c r="F47" s="70"/>
      <c r="G47" s="70"/>
      <c r="H47" s="21"/>
    </row>
    <row r="48" spans="1:8" x14ac:dyDescent="0.35">
      <c r="A48" s="4"/>
      <c r="B48" s="48"/>
      <c r="C48" s="4"/>
      <c r="D48" s="7"/>
      <c r="E48" s="10"/>
      <c r="F48" s="10"/>
    </row>
    <row r="49" spans="1:6" x14ac:dyDescent="0.35">
      <c r="A49" s="4"/>
      <c r="B49" s="48"/>
      <c r="C49" s="4"/>
      <c r="D49" s="7"/>
      <c r="E49" s="10"/>
      <c r="F49" s="10"/>
    </row>
    <row r="50" spans="1:6" x14ac:dyDescent="0.35">
      <c r="A50" s="4"/>
      <c r="B50" s="48"/>
      <c r="C50" s="4"/>
      <c r="D50" s="7"/>
      <c r="E50" s="10"/>
      <c r="F50" s="10"/>
    </row>
    <row r="51" spans="1:6" x14ac:dyDescent="0.35">
      <c r="A51" s="4"/>
      <c r="B51" s="48"/>
      <c r="C51" s="4"/>
      <c r="D51" s="7"/>
      <c r="E51" s="10"/>
      <c r="F51" s="10"/>
    </row>
    <row r="52" spans="1:6" x14ac:dyDescent="0.35">
      <c r="A52" s="4"/>
      <c r="B52" s="48"/>
      <c r="C52" s="4"/>
      <c r="D52" s="7"/>
      <c r="E52" s="10"/>
      <c r="F52" s="10"/>
    </row>
    <row r="53" spans="1:6" x14ac:dyDescent="0.35">
      <c r="A53" s="4"/>
      <c r="B53" s="48"/>
      <c r="C53" s="4"/>
      <c r="D53" s="7"/>
      <c r="E53" s="10"/>
      <c r="F53" s="10"/>
    </row>
    <row r="54" spans="1:6" x14ac:dyDescent="0.35">
      <c r="A54" s="4"/>
      <c r="B54" s="48"/>
      <c r="C54" s="4"/>
      <c r="D54" s="7"/>
      <c r="E54" s="10"/>
      <c r="F54" s="10"/>
    </row>
    <row r="55" spans="1:6" x14ac:dyDescent="0.35">
      <c r="A55" s="4"/>
      <c r="B55" s="50"/>
      <c r="C55" s="6"/>
      <c r="D55" s="8"/>
      <c r="E55" s="12"/>
      <c r="F55" s="10"/>
    </row>
    <row r="56" spans="1:6" x14ac:dyDescent="0.35">
      <c r="A56" s="4"/>
      <c r="B56" s="50"/>
      <c r="C56" s="6"/>
      <c r="D56" s="8"/>
      <c r="E56" s="12"/>
      <c r="F56" s="10"/>
    </row>
    <row r="57" spans="1:6" x14ac:dyDescent="0.35">
      <c r="A57" s="4"/>
      <c r="B57" s="48"/>
      <c r="C57" s="5"/>
      <c r="D57" s="7"/>
      <c r="E57" s="10"/>
      <c r="F57" s="11"/>
    </row>
  </sheetData>
  <mergeCells count="10">
    <mergeCell ref="D47:G47"/>
    <mergeCell ref="A2:H2"/>
    <mergeCell ref="D46:G46"/>
    <mergeCell ref="E36:F36"/>
    <mergeCell ref="G36:H36"/>
    <mergeCell ref="A3:H3"/>
    <mergeCell ref="B40:D40"/>
    <mergeCell ref="D45:G45"/>
    <mergeCell ref="E34:F34"/>
    <mergeCell ref="G34:H34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2021-11-23T13:56:31Z</dcterms:modified>
</cp:coreProperties>
</file>