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2240" yWindow="2240" windowWidth="19360" windowHeight="1546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<sst xmlns="http://schemas.openxmlformats.org/spreadsheetml/2006/main" count="53" uniqueCount="42">
  <si>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</si>
  <si>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</si>
  <si>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</si>
  <si>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</si>
  <si>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</si>
  <si>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</si>
  <si>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</si>
  <si>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</si>
  <si>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</si>
  <si>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</si>
  <si>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</si>
  <si>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</si>
  <si>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</si>
  <si>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</si>
  <si>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</si>
  <si>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</si>
  <si>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</si>
  <si>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</si>
  <si>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</si>
  <si>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</si>
  <si>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</si>
  <si>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</si>
  <si>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</si>
  <si>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</si>
  <si>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</si>
  <si>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</si>
  <si>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</si>
  <si>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</si>
  <si>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</si>
  <si>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</si>
  <si>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</si>
  <si>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</si>
  <si>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</si>
  <si>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DNS_PC_ATYP</t>
  </si>
  <si>
    <t>DNS_NB_ATYP</t>
  </si>
  <si>
    <t>Iveta Hlaváčová
iveta.hlavacova@vsb.cz
+420597325462</t>
  </si>
  <si>
    <t>Fakulta materiálově-technologická</t>
  </si>
  <si>
    <t>17. listopadu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</si>
  <si>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50/2021</t>
    </r>
  </si>
  <si>
    <t>Hrazeno z projektu</t>
  </si>
  <si>
    <t>Zvyšování bezpečnosti malosériově vyráběných elektrovozidel, reg. číslo projektu CK01000047</t>
  </si>
  <si>
    <t>Technologie a komponenty pro e-mobilitu, reg. číslo projektu TH03010164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</si>
</sst>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n"/>
      <top style="thin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ck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6" xfId="0" applyNumberForma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6" xfId="0" applyNumberForma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0" fillId="0" borderId="22" xfId="0" applyNumberFormat="1" applyFont="1" applyBorder="1" applyAlignment="1">
      <alignment horizontal="center" vertical="center" wrapText="1"/>
    </xf>
    <xf numFmtId="165" fontId="0" fillId="0" borderId="23" xfId="0" applyNumberFormat="1" applyFont="1" applyBorder="1" applyAlignment="1">
      <alignment horizontal="center" vertical="center" wrapText="1"/>
    </xf>
    <xf numFmtId="165" fontId="0" fillId="0" borderId="24" xfId="0" applyNumberFormat="1" applyFont="1" applyBorder="1" applyAlignment="1">
      <alignment horizontal="center" vertical="center" wrapText="1"/>
    </xf>
    <xf numFmtId="165" fontId="0" fillId="0" borderId="2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1</xdr:row>
      <xdr:rowOff>0</xdr:rowOff>
    </xdr:from>
    <xdr:to>
      <xdr:col>8</xdr:col>
      <xdr:colOff>933450</xdr:colOff>
      <xdr:row>10</xdr:row>
      <xdr:rowOff>28575</xdr:rowOff>
    </xdr:to>
    <xdr:pic>
      <xdr:nvPicPr>
        <xdr:cNvPr id="2" name="Obrázek 1" descr="Vizuální identita - Technologická agentura Č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00875" y="161925"/>
          <a:ext cx="9048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EA37"/>
  <sheetViews>
    <sheetView tabSelected="1" zoomScale="80" zoomScaleNormal="80" workbookViewId="0" topLeftCell="A1"/>
  </sheetViews>
  <sheetFormatPr defaultColWidth="9.140625" defaultRowHeight="12.75"/>
  <cols>
    <col min="1" max="1" width="9.7109375" style="53" customWidth="1"/>
    <col min="2" max="2" width="4.7109375" style="30" customWidth="1"/>
    <col min="3" max="3" width="31.140625" style="0" bestFit="1" customWidth="1"/>
    <col min="4" max="4" width="5.57421875" style="8" bestFit="1" customWidth="1"/>
    <col min="5" max="5" width="3.8515625" style="8" customWidth="1"/>
    <col min="6" max="6" width="13.57421875" style="0" customWidth="1"/>
    <col min="7" max="7" width="19.421875" style="0" customWidth="1"/>
    <col min="8" max="8" width="16.57421875" style="0" customWidth="1"/>
    <col min="9" max="9" width="14.00390625" style="0" customWidth="1"/>
    <col min="10" max="10" width="20.00390625" style="0" customWidth="1"/>
    <col min="11" max="11" width="28.140625" style="0" customWidth="1"/>
    <col min="12" max="12" width="22.421875" style="44" customWidth="1"/>
    <col min="13" max="13" width="15.00390625" style="0" bestFit="1" customWidth="1"/>
    <col min="14" max="14" width="8.140625" style="0" bestFit="1" customWidth="1"/>
    <col min="15" max="15" width="6.421875" style="0" bestFit="1" customWidth="1"/>
    <col min="16" max="16" width="16.140625" style="44" bestFit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spans="1:16" ht="18">
      <c r="A12" s="65" t="s">
        <v>18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18.5">
      <c r="A13" s="66" t="s">
        <v>38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ht="24" customHeight="1">
      <c r="A14" s="67" t="s">
        <v>20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4.5" customHeight="1" thickBot="1">
      <c r="A15" s="52"/>
      <c r="B15" s="27"/>
      <c r="C15" s="3"/>
      <c r="D15" s="7"/>
      <c r="E15" s="7"/>
      <c r="F15" s="3"/>
      <c r="G15" s="3"/>
      <c r="H15" s="3"/>
      <c r="I15" s="3"/>
      <c r="J15" s="3"/>
      <c r="K15" s="3"/>
      <c r="L15" s="37"/>
      <c r="M15" s="3"/>
      <c r="N15" s="3"/>
      <c r="O15" s="3"/>
      <c r="P15" s="7"/>
    </row>
    <row r="16" spans="1:131" s="1" customFormat="1" ht="16.15" customHeight="1" thickBot="1" thickTop="1">
      <c r="A16" s="68" t="s">
        <v>3</v>
      </c>
      <c r="B16" s="70" t="s">
        <v>4</v>
      </c>
      <c r="C16" s="72" t="s">
        <v>7</v>
      </c>
      <c r="D16" s="76" t="s">
        <v>5</v>
      </c>
      <c r="E16" s="76" t="s">
        <v>6</v>
      </c>
      <c r="F16" s="78" t="s">
        <v>19</v>
      </c>
      <c r="G16" s="79"/>
      <c r="H16" s="78" t="s">
        <v>17</v>
      </c>
      <c r="I16" s="79"/>
      <c r="J16" s="76" t="s">
        <v>39</v>
      </c>
      <c r="K16" s="4" t="s">
        <v>10</v>
      </c>
      <c r="L16" s="76" t="s">
        <v>12</v>
      </c>
      <c r="M16" s="72" t="s">
        <v>0</v>
      </c>
      <c r="N16" s="4" t="s">
        <v>13</v>
      </c>
      <c r="O16" s="72" t="s">
        <v>1</v>
      </c>
      <c r="P16" s="74" t="s">
        <v>2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1" customFormat="1" ht="16.15" customHeight="1" thickBot="1">
      <c r="A17" s="69"/>
      <c r="B17" s="71"/>
      <c r="C17" s="73"/>
      <c r="D17" s="77"/>
      <c r="E17" s="77"/>
      <c r="F17" s="46" t="s">
        <v>8</v>
      </c>
      <c r="G17" s="46" t="s">
        <v>9</v>
      </c>
      <c r="H17" s="46" t="s">
        <v>8</v>
      </c>
      <c r="I17" s="46" t="s">
        <v>9</v>
      </c>
      <c r="J17" s="77"/>
      <c r="K17" s="47" t="s">
        <v>11</v>
      </c>
      <c r="L17" s="77"/>
      <c r="M17" s="73"/>
      <c r="N17" s="47" t="s">
        <v>14</v>
      </c>
      <c r="O17" s="73"/>
      <c r="P17" s="7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5" customFormat="1" ht="38" customHeight="1" thickBot="1" thickTop="1">
      <c r="A18" s="84">
        <v>60005088</v>
      </c>
      <c r="B18" s="51">
        <v>10</v>
      </c>
      <c r="C18" s="35" t="s">
        <v>33</v>
      </c>
      <c r="D18" s="36">
        <v>1</v>
      </c>
      <c r="E18" s="35" t="s">
        <v>29</v>
      </c>
      <c r="F18" s="54">
        <v>52000</v>
      </c>
      <c r="G18" s="33">
        <f aca="true" t="shared" si="0" ref="G18:G21">D18*F18</f>
        <v>52000</v>
      </c>
      <c r="H18" s="34" t="s">
        <v>23</v>
      </c>
      <c r="I18" s="45" t="e">
        <f aca="true" t="shared" si="1" ref="I18:I21">H18*D18</f>
        <v>#VALUE!</v>
      </c>
      <c r="J18" s="94" t="s">
        <v>40</v>
      </c>
      <c r="K18" s="80" t="s">
        <v>35</v>
      </c>
      <c r="L18" s="80" t="s">
        <v>36</v>
      </c>
      <c r="M18" s="80" t="s">
        <v>37</v>
      </c>
      <c r="N18" s="80" t="s">
        <v>32</v>
      </c>
      <c r="O18" s="80" t="s">
        <v>30</v>
      </c>
      <c r="P18" s="82" t="s">
        <v>31</v>
      </c>
      <c r="Q18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5" customFormat="1" ht="38" customHeight="1" thickBot="1">
      <c r="A19" s="84"/>
      <c r="B19" s="51">
        <v>20</v>
      </c>
      <c r="C19" s="35" t="s">
        <v>34</v>
      </c>
      <c r="D19" s="36">
        <v>1</v>
      </c>
      <c r="E19" s="35" t="s">
        <v>29</v>
      </c>
      <c r="F19" s="54">
        <v>40000</v>
      </c>
      <c r="G19" s="33">
        <f t="shared" si="0"/>
        <v>40000</v>
      </c>
      <c r="H19" s="34" t="s">
        <v>23</v>
      </c>
      <c r="I19" s="45" t="e">
        <f t="shared" si="1"/>
        <v>#VALUE!</v>
      </c>
      <c r="J19" s="95"/>
      <c r="K19" s="80"/>
      <c r="L19" s="80"/>
      <c r="M19" s="80"/>
      <c r="N19" s="80"/>
      <c r="O19" s="80"/>
      <c r="P19" s="8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5" customFormat="1" ht="38" customHeight="1" thickBot="1">
      <c r="A20" s="84"/>
      <c r="B20" s="51">
        <v>30</v>
      </c>
      <c r="C20" s="35" t="s">
        <v>33</v>
      </c>
      <c r="D20" s="36">
        <v>1</v>
      </c>
      <c r="E20" s="35" t="s">
        <v>29</v>
      </c>
      <c r="F20" s="54">
        <v>92500</v>
      </c>
      <c r="G20" s="33">
        <f t="shared" si="0"/>
        <v>92500</v>
      </c>
      <c r="H20" s="34" t="s">
        <v>23</v>
      </c>
      <c r="I20" s="45" t="e">
        <f t="shared" si="1"/>
        <v>#VALUE!</v>
      </c>
      <c r="J20" s="96" t="s">
        <v>41</v>
      </c>
      <c r="K20" s="80"/>
      <c r="L20" s="80"/>
      <c r="M20" s="80"/>
      <c r="N20" s="80"/>
      <c r="O20" s="80"/>
      <c r="P20" s="8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5" customFormat="1" ht="38" customHeight="1" thickBot="1">
      <c r="A21" s="85"/>
      <c r="B21" s="58">
        <v>40</v>
      </c>
      <c r="C21" s="59" t="s">
        <v>33</v>
      </c>
      <c r="D21" s="60">
        <v>1</v>
      </c>
      <c r="E21" s="59" t="s">
        <v>29</v>
      </c>
      <c r="F21" s="61">
        <v>52000</v>
      </c>
      <c r="G21" s="62">
        <f t="shared" si="0"/>
        <v>52000</v>
      </c>
      <c r="H21" s="63" t="s">
        <v>23</v>
      </c>
      <c r="I21" s="64" t="e">
        <f t="shared" si="1"/>
        <v>#VALUE!</v>
      </c>
      <c r="J21" s="97"/>
      <c r="K21" s="81"/>
      <c r="L21" s="81"/>
      <c r="M21" s="81"/>
      <c r="N21" s="81"/>
      <c r="O21" s="81"/>
      <c r="P21" s="83"/>
      <c r="Q21" s="2"/>
      <c r="R21" s="2"/>
      <c r="S21" s="2"/>
      <c r="T21" s="2"/>
      <c r="U21" s="49"/>
      <c r="V21" s="50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5" customFormat="1" ht="15" thickBot="1" thickTop="1">
      <c r="A22" s="91" t="s">
        <v>15</v>
      </c>
      <c r="B22" s="92"/>
      <c r="C22" s="92"/>
      <c r="D22" s="92"/>
      <c r="E22" s="92"/>
      <c r="F22" s="92"/>
      <c r="G22" s="48">
        <f>SUM(G18:G21)</f>
        <v>236500</v>
      </c>
      <c r="H22" s="32"/>
      <c r="I22" s="32"/>
      <c r="J22" s="38"/>
      <c r="K22" s="32"/>
      <c r="L22" s="38"/>
      <c r="M22" s="20"/>
      <c r="N22" s="20"/>
      <c r="O22" s="20"/>
      <c r="P22" s="55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5" customFormat="1" ht="15" thickBot="1" thickTop="1">
      <c r="A23" s="88" t="s">
        <v>16</v>
      </c>
      <c r="B23" s="89"/>
      <c r="C23" s="89"/>
      <c r="D23" s="89"/>
      <c r="E23" s="89"/>
      <c r="F23" s="89"/>
      <c r="G23" s="89"/>
      <c r="H23" s="90"/>
      <c r="I23" s="6" t="e">
        <f>SUM(I18:I21)</f>
        <v>#VALUE!</v>
      </c>
      <c r="J23" s="93"/>
      <c r="K23" s="21"/>
      <c r="L23" s="39"/>
      <c r="M23" s="24"/>
      <c r="N23" s="25"/>
      <c r="O23" s="24"/>
      <c r="P23" s="56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1" customFormat="1" ht="13.5" thickBot="1" thickTop="1">
      <c r="A24" s="10" t="s">
        <v>21</v>
      </c>
      <c r="B24" s="28"/>
      <c r="C24" s="9"/>
      <c r="D24" s="10"/>
      <c r="E24" s="9"/>
      <c r="F24" s="11"/>
      <c r="G24" s="11"/>
      <c r="H24" s="9"/>
      <c r="I24" s="9"/>
      <c r="J24" s="9"/>
      <c r="K24" s="9"/>
      <c r="L24" s="40"/>
      <c r="M24" s="13"/>
      <c r="N24" s="15"/>
      <c r="O24" s="13"/>
      <c r="P24" s="5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1" customFormat="1" ht="13" thickBot="1">
      <c r="A25" s="15" t="s">
        <v>22</v>
      </c>
      <c r="B25" s="86" t="s">
        <v>23</v>
      </c>
      <c r="C25" s="87"/>
      <c r="D25" s="87"/>
      <c r="E25" s="87"/>
      <c r="F25" s="12" t="s">
        <v>24</v>
      </c>
      <c r="G25" s="13"/>
      <c r="H25" s="14"/>
      <c r="I25" s="13"/>
      <c r="J25" s="13"/>
      <c r="K25" s="15"/>
      <c r="L25" s="41"/>
      <c r="M25" s="13"/>
      <c r="N25" s="15"/>
      <c r="O25" s="13"/>
      <c r="P25" s="5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5" customFormat="1" ht="13" thickBot="1">
      <c r="A26" s="15"/>
      <c r="B26" s="29"/>
      <c r="C26" s="13"/>
      <c r="D26" s="15"/>
      <c r="E26" s="13"/>
      <c r="F26" s="14"/>
      <c r="G26" s="14"/>
      <c r="H26" s="16" t="s">
        <v>25</v>
      </c>
      <c r="I26" s="13"/>
      <c r="J26" s="13"/>
      <c r="K26" s="15"/>
      <c r="L26" s="41"/>
      <c r="M26" s="13"/>
      <c r="N26" s="15"/>
      <c r="O26" s="13"/>
      <c r="P26" s="5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82" ht="22.9" customHeight="1">
      <c r="A27" s="15"/>
      <c r="B27" s="29"/>
      <c r="C27" s="13"/>
      <c r="D27" s="15"/>
      <c r="E27" s="13"/>
      <c r="F27" s="14"/>
      <c r="G27" s="14"/>
      <c r="H27" s="16"/>
      <c r="I27" s="13"/>
      <c r="J27" s="13"/>
      <c r="K27" s="15"/>
      <c r="L27" s="41"/>
      <c r="M27" s="13"/>
      <c r="N27" s="15"/>
      <c r="O27" s="13"/>
      <c r="P27" s="5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16" ht="12.75">
      <c r="A28" s="15"/>
      <c r="B28" s="29"/>
      <c r="C28" s="13"/>
      <c r="D28" s="26"/>
      <c r="E28" s="13"/>
      <c r="F28" s="14"/>
      <c r="G28" s="17"/>
      <c r="H28" s="16"/>
      <c r="I28" s="13"/>
      <c r="J28" s="13"/>
      <c r="K28" s="15"/>
      <c r="L28" s="41"/>
      <c r="M28" s="13"/>
      <c r="N28" s="15"/>
      <c r="O28" s="13"/>
      <c r="P28" s="57"/>
    </row>
    <row r="29" spans="1:16" ht="12.75">
      <c r="A29" s="15"/>
      <c r="B29" s="29"/>
      <c r="C29" s="13"/>
      <c r="D29" s="15"/>
      <c r="E29" s="13"/>
      <c r="F29" s="14"/>
      <c r="G29" s="14"/>
      <c r="H29" s="16"/>
      <c r="I29" s="13"/>
      <c r="J29" s="13"/>
      <c r="K29" s="15"/>
      <c r="L29" s="41"/>
      <c r="M29" s="13"/>
      <c r="N29" s="15"/>
      <c r="O29" s="13"/>
      <c r="P29" s="57"/>
    </row>
    <row r="30" spans="1:16" ht="14.5">
      <c r="A30" s="15"/>
      <c r="B30" s="29"/>
      <c r="C30" s="13"/>
      <c r="D30" s="15"/>
      <c r="E30" s="13"/>
      <c r="F30" s="14"/>
      <c r="G30" s="14"/>
      <c r="H30" s="14"/>
      <c r="I30" s="16"/>
      <c r="J30" s="16"/>
      <c r="K30" s="15"/>
      <c r="L30" s="41"/>
      <c r="M30" s="23"/>
      <c r="N30" s="23"/>
      <c r="O30" s="23"/>
      <c r="P30" s="42"/>
    </row>
    <row r="31" spans="1:16" ht="14.5">
      <c r="A31" s="15"/>
      <c r="B31" s="29"/>
      <c r="C31" s="13"/>
      <c r="D31" s="26"/>
      <c r="E31" s="13"/>
      <c r="F31" s="18"/>
      <c r="G31" s="19"/>
      <c r="H31" s="13"/>
      <c r="I31" s="13"/>
      <c r="J31" s="13"/>
      <c r="K31" s="23" t="s">
        <v>26</v>
      </c>
      <c r="L31" s="42"/>
      <c r="M31" s="22"/>
      <c r="N31" s="22"/>
      <c r="O31" s="22"/>
      <c r="P31" s="43"/>
    </row>
    <row r="32" spans="1:16" ht="12.75">
      <c r="A32" s="15"/>
      <c r="B32" s="29"/>
      <c r="C32" s="13"/>
      <c r="D32" s="26"/>
      <c r="E32" s="13"/>
      <c r="F32" s="13"/>
      <c r="G32" s="13"/>
      <c r="H32" s="13"/>
      <c r="I32" s="13"/>
      <c r="J32" s="13"/>
      <c r="K32" s="22" t="s">
        <v>27</v>
      </c>
      <c r="L32" s="43"/>
      <c r="M32" s="22"/>
      <c r="N32" s="22"/>
      <c r="O32" s="22"/>
      <c r="P32" s="43"/>
    </row>
    <row r="33" spans="1:12" ht="12.75">
      <c r="A33" s="15"/>
      <c r="B33" s="29"/>
      <c r="C33" s="13"/>
      <c r="D33" s="15"/>
      <c r="E33" s="13"/>
      <c r="F33" s="13"/>
      <c r="G33" s="13"/>
      <c r="H33" s="13"/>
      <c r="I33" s="13"/>
      <c r="J33" s="13"/>
      <c r="K33" s="22" t="s">
        <v>28</v>
      </c>
      <c r="L33" s="43"/>
    </row>
    <row r="36" ht="12.75">
      <c r="E36" s="31"/>
    </row>
    <row r="37" ht="12.75">
      <c r="D37" s="31"/>
    </row>
  </sheetData>
  <mergeCells count="27">
    <mergeCell ref="B25:E25"/>
    <mergeCell ref="A23:H23"/>
    <mergeCell ref="A22:F22"/>
    <mergeCell ref="N18:N21"/>
    <mergeCell ref="J16:J17"/>
    <mergeCell ref="J18:J19"/>
    <mergeCell ref="J20:J21"/>
    <mergeCell ref="O18:O21"/>
    <mergeCell ref="P18:P21"/>
    <mergeCell ref="A18:A21"/>
    <mergeCell ref="K18:K21"/>
    <mergeCell ref="L18:L21"/>
    <mergeCell ref="M18:M21"/>
    <mergeCell ref="A12:P12"/>
    <mergeCell ref="A13:P13"/>
    <mergeCell ref="A14:P14"/>
    <mergeCell ref="A16:A17"/>
    <mergeCell ref="B16:B17"/>
    <mergeCell ref="C16:C17"/>
    <mergeCell ref="P16:P17"/>
    <mergeCell ref="L16:L17"/>
    <mergeCell ref="M16:M17"/>
    <mergeCell ref="O16:O17"/>
    <mergeCell ref="D16:D17"/>
    <mergeCell ref="E16:E17"/>
    <mergeCell ref="F16:G16"/>
    <mergeCell ref="H16:I16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4197F1-44AC-4F35-9772-3DFE815F7A03}">
  <ds:schemaRefs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2021-10-21T07:18:12Z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