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1700" tabRatio="500" activeTab="0"/>
  </bookViews>
  <sheets>
    <sheet name="Sheet1" sheetId="1" r:id="rId1"/>
  </sheets>
  <definedNames>
    <definedName name="_Toc31623118" localSheetId="0">'Sheet1'!$B$4</definedName>
  </definedNames>
  <calcPr calcId="162913"/>
  <extLst/>
</workbook>
</file>

<file path=xl/sharedStrings.xml><?xml version="1.0" encoding="utf-8"?>
<sst xmlns="http://schemas.openxmlformats.org/spreadsheetml/2006/main" count="102" uniqueCount="67">
  <si>
    <t>Cena/ks bez DPH</t>
  </si>
  <si>
    <t>Kč</t>
  </si>
  <si>
    <t>Cena/ks s DPH</t>
  </si>
  <si>
    <t>Cena celkem bez DPH</t>
  </si>
  <si>
    <t>V ……………………….. Dne ……………………..</t>
  </si>
  <si>
    <t>………………………………...…..</t>
  </si>
  <si>
    <t>Cena celkem s DPH</t>
  </si>
  <si>
    <t>Specifikace</t>
  </si>
  <si>
    <t>Poř.č.</t>
  </si>
  <si>
    <t>Příloha č. 1</t>
  </si>
  <si>
    <t>Druh zboží</t>
  </si>
  <si>
    <t xml:space="preserve">Cena celkem                                      </t>
  </si>
  <si>
    <t>doplnit</t>
  </si>
  <si>
    <t>100 ks</t>
  </si>
  <si>
    <t>elektronický podpis oprávněné osoby</t>
  </si>
  <si>
    <t>(datum v elektronickém podpisu)</t>
  </si>
  <si>
    <t>200 ks</t>
  </si>
  <si>
    <t>1000 ks</t>
  </si>
  <si>
    <t>Soupis požadovaného plnění - DNS Propagační předměty 17/2021</t>
  </si>
  <si>
    <t>Poznámkový blok A5, černý</t>
  </si>
  <si>
    <t xml:space="preserve">Poznámkový blok např.  VITAL A5 s řádkovanými listy. Desky bloku jsou zajištěny pryžovým pásem stejné barvy.
Rozměr bloku:  209 x 140 x 14 mm
Barva:  bílá                     100ks
fialová                100ks
černá                  100ks Materiál: eko kůže, papír Počet listů: 80
Potisk: logo Fakulty stavební nahoře uprostřed
Barva loga: bílá na desky fialové a černé
 barevná na desky bílé
</t>
  </si>
  <si>
    <t>300 ks</t>
  </si>
  <si>
    <t>Mini USB Flash disk</t>
  </si>
  <si>
    <t xml:space="preserve">
Rozhraní: USB 2.0
Materiál: kov
Kapacita: 16 GB
Rychlost zápisu: min. 10 MB/s
Rychlost čtení: min 10 MB/s
Požadované vlastnosti: poutko nebo otvor pro zavěšení
Aplikace loga: gravírované logo Fakulty stavební
Počet kusů: 150
</t>
  </si>
  <si>
    <t>150 ks</t>
  </si>
  <si>
    <t>Taška</t>
  </si>
  <si>
    <t>Blok A5</t>
  </si>
  <si>
    <t>500 ks</t>
  </si>
  <si>
    <t xml:space="preserve">Trhací poznámkový blok čtverečkovaný. Lepení v hlavě bloku, ale první list s potiskem přelepený až
dozadu na spodní kartón – aby se neutrhl ani při vytrhávání listů z bloku.
Počet listů: 40
Gramáž: 80 g
Spodní podkladový karton – gramáž cca 450 g/m2
Potisk na svrchní papír lesklý, barevný dle dodané grafiky.
Uvnitř bloku mřížka v šedé barvě (ilustrační rozložení mřížky a loga viz obrázek): v levém horním rohu
logo FAST, dole www.fast.vsb.cz, značky pro FB a IG a text fastostrava (font Drive)
Počet kusů: 500
</t>
  </si>
  <si>
    <t>Kuličkové pero černé</t>
  </si>
  <si>
    <t xml:space="preserve">Plastové kuličkové pero např. ALTO má originální tvar, černé tělo je mírně zkroucené a tím dobře padne do ruky.
Barva: černá
Délka: 147 mm
Průměr: 12 mm
Barva náplně: modrá
Potisk: bílou barvou logo Fakulty stavební
Počet kusů: 1000
</t>
  </si>
  <si>
    <t>Ovcné LIPO</t>
  </si>
  <si>
    <t xml:space="preserve">Ovocné LIPO (mix barev) s možností plnobarevného potisku.Potisk: bílé logo Fakulty stavební na fialovém podkladu
Počet kusů: 2000
</t>
  </si>
  <si>
    <t>Mentolové žvýkačky v blistru 6 ks</t>
  </si>
  <si>
    <t xml:space="preserve">Šest kusů mentolových žvýkaček bez cukru v blistru s reklamním potiskem v krabičce s
transparentním oknem.
Rozměr krabičky: 58 x 58 x 10 mm
Barva krabičky: fialová
Trvanlivost: min. 12 měsíců od 9/2021
Příchuť: 6 ks mentolových žvýkaček bez cukru
Potisk: bílé logo Fakulty stavební + nápisy
Kusy: 1000
</t>
  </si>
  <si>
    <t>Dřevěná tužka černá s gumou</t>
  </si>
  <si>
    <t>Barva tuhy černá
Délka 190 mm
Průměr 7 mm
Potisk: logo Fakulty stavební barevně
Počet kusů: 500</t>
  </si>
  <si>
    <t>Dřevěná tužka bílá s gumou</t>
  </si>
  <si>
    <t xml:space="preserve">Barva tuhy černá
Délka 190 mm
Průměr 7 mm
Potisk: logo Fakulty stavební barevně
Počet kusů: 500
</t>
  </si>
  <si>
    <t>Láhev na vodu</t>
  </si>
  <si>
    <t>Smaltovaný hrnek o objemu 350 ml</t>
  </si>
  <si>
    <t xml:space="preserve">Barva: bílá
Hlavní materiál: kov
Rozměr: průměr 8,60, šířka 7,80 cm
Potisk: barevné logo Fakulty stavební
Počet kusů: 100
</t>
  </si>
  <si>
    <t>Reklamní ponožky</t>
  </si>
  <si>
    <t>Šnůrka na krk</t>
  </si>
  <si>
    <t xml:space="preserve">Šňůrka na krk např. STANDARD, ve standardním provedení s karabinou.
Materiál šňůrky: 100% PES hedvábí + karabina.
Délka šňůrky: 86 cm.
Délka šňůrky v ohybu: vnitřní část na krku: 43 cm.
Potisk: oboustranný barevný potisk Fakulty stavební
na bílém podkladu
Počet kusů: 100
</t>
  </si>
  <si>
    <t>Sada 6 pastelek v krabičce</t>
  </si>
  <si>
    <t xml:space="preserve">Přírodní, krátké, dřevěné, hrocené pastelky, 6 ks v bílém papírovém obalu. 
Potisk: barevné logo Fakulty stavební,
fialovou na přední straně www adresa a sociální sítě. 
Rozměr krabičky:90 x 45 x 8
</t>
  </si>
  <si>
    <t>Multifunkční pero</t>
  </si>
  <si>
    <t>250 ks</t>
  </si>
  <si>
    <t xml:space="preserve">Multifunkční pero zahrnuje: pravítko (délka 7 cm), vodováhu, šroubovák a stylus.
Barva pera: černá
Barva psací náplně: modrá
Rozměr: 1,40 x 15,00 cm
Potisk: 3 x 70 mm barevné logo Fakulty stavební
Počet kusů 250
</t>
  </si>
  <si>
    <t>Samolepící barevné lístečky</t>
  </si>
  <si>
    <t xml:space="preserve">Samolepící 5-ti barevné lístečky společně s poznámkovými žlutými papírky. Vše je umístěno v černých
papírových deskách.
Rozměr: 124 x 85 x 4 mm
Barva: černá
Potisk: 2 x bílé logo Fakulty stavební
Počet kusů: 200
</t>
  </si>
  <si>
    <t>Mentolky</t>
  </si>
  <si>
    <t xml:space="preserve">Mentolky bez cukru v plechové krabičce se snadným otevíráním na stlačení (clic clac).
Barva: bílá
Potisk: fialové logo Fakulty stavební
Počet kusů: 200
</t>
  </si>
  <si>
    <t xml:space="preserve">Skleněný pilník na nehty, dodávaný v krabičce nebo obalu.
Rozměr: 12 x 140 x 3 mm
Potisk: barevné logo Fakulty stavební
Počet kusů: 200
FAST
</t>
  </si>
  <si>
    <t>Skleněný pilník na nehty - Transparentní</t>
  </si>
  <si>
    <t xml:space="preserve">Saténová kravata s podšívkou.
Materiál: 100 % polyester, 150 g/m2
Velikosti textilu: 150 x 7 cm
Potisk: bílé logo Fakulty stavební
Počet kusů: 50
</t>
  </si>
  <si>
    <t>Pánská kravata</t>
  </si>
  <si>
    <t xml:space="preserve">Balzám na rty v PS a PP s ochranou proti UV záření SPF 15 UV.
Potisk: barevné logo Fakulty stavební
Počet kusů: 200
</t>
  </si>
  <si>
    <t>Balzám na rty</t>
  </si>
  <si>
    <t xml:space="preserve">Antibakteriální gel v plastové lahvičce 30 ml
Obsah alkoholu min. 65 %
znovu naplnitelné láhvi s karabinou
Váha: 35 gramů / ks
Potisk (nálepka): barevně logo Fakulty stavební + nápis
Kusy: 100
</t>
  </si>
  <si>
    <t>Dezinfekční gely v plastové lahvičce s vlastní etiketou</t>
  </si>
  <si>
    <t xml:space="preserve">Taška z netkané textilie nebo z bavlny ve třech barvách (všechny barvy stejný materiál).
Rozměr bloku: 300 x 290 mm - 400 x 380 mm
Barva: bílá 100ks
fialová 100ks
černá 100ks
Materiál: netkaná textilie nebo bavlna
Potisk: logo Fakulty stavební uprostřed (jen čáry) a vpravo dole.
Barva loga: bílá na desky fialové a černé
barevná na desky bílé
</t>
  </si>
  <si>
    <t>2000 ks</t>
  </si>
  <si>
    <t>Počet ks</t>
  </si>
  <si>
    <t xml:space="preserve">Plastová lahev na vodu s barevným šroubovacím víčkem. Objem: min. 500ml
Barva: transparentní /fialová
Potisk: logo Fakulty stavební v bílé barvě na víčku
Počet kusů: 100
</t>
  </si>
  <si>
    <t xml:space="preserve">Ponožky s vlastním vytkávaným designem. Každý pár spojený papírovou přelepkou. Označení
velikosti.
Velikosti: 39-41, 42-44
Materiál: 75% bavlna, 20% polyamid, 5% elastan
Střih: klasická délka
Potisk: VLASTNÍ NÁVRH – viz samostatná příloha
Počet kusů: 100 (50 od každé velikosti)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</si>
</sst>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/>
    </xf>
    <xf numFmtId="164" fontId="9" fillId="3" borderId="8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164" fontId="2" fillId="4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0" fontId="9" fillId="0" borderId="8" xfId="0" applyFont="1" applyBorder="1" applyAlignment="1">
      <alignment vertical="center" wrapText="1"/>
    </xf>
    <xf numFmtId="0" fontId="9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7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2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Použitý hypertextový odkaz" xfId="21"/>
    <cellStyle name="Hypertextový odkaz" xfId="22"/>
    <cellStyle name="Použitý hypertextový odkaz" xfId="23"/>
    <cellStyle name="Hypertextový odkaz" xfId="24"/>
    <cellStyle name="Použitý hypertextový odkaz" xfId="25"/>
    <cellStyle name="Hypertextový odkaz" xfId="26"/>
    <cellStyle name="Použitý hypertextový odkaz" xfId="27"/>
    <cellStyle name="Hypertextový odkaz" xfId="28"/>
    <cellStyle name="Použitý hypertextový odkaz" xfId="29"/>
    <cellStyle name="Hypertextový odkaz" xfId="30"/>
    <cellStyle name="Použitý hypertextový odkaz" xfId="31"/>
    <cellStyle name="Hypertextový odkaz" xfId="32"/>
    <cellStyle name="Použitý hypertextový odkaz" xfId="3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1"/>
  <sheetViews>
    <sheetView tabSelected="1" zoomScale="87" zoomScaleNormal="87" workbookViewId="0" topLeftCell="A1">
      <selection activeCell="D16" sqref="D16"/>
    </sheetView>
  </sheetViews>
  <sheetFormatPr defaultColWidth="11.00390625" defaultRowHeight="15.75"/>
  <cols>
    <col min="1" max="1" width="6.625" style="20" customWidth="1"/>
    <col min="2" max="2" width="19.75390625" style="1" customWidth="1"/>
    <col min="3" max="3" width="8.625" style="20" customWidth="1"/>
    <col min="4" max="4" width="69.25390625" style="1" customWidth="1"/>
    <col min="5" max="5" width="11.125" style="20" customWidth="1"/>
    <col min="6" max="6" width="11.875" style="20" customWidth="1"/>
    <col min="7" max="7" width="13.125" style="20" customWidth="1"/>
    <col min="8" max="8" width="12.875" style="20" customWidth="1"/>
    <col min="9" max="16384" width="11.00390625" style="1" customWidth="1"/>
  </cols>
  <sheetData>
    <row r="1" spans="1:8" ht="16.5" thickBot="1">
      <c r="A1" s="18"/>
      <c r="B1" s="6" t="s">
        <v>18</v>
      </c>
      <c r="C1" s="19"/>
      <c r="D1" s="6"/>
      <c r="E1" s="19"/>
      <c r="F1" s="19"/>
      <c r="G1" s="19"/>
      <c r="H1" s="19" t="s">
        <v>9</v>
      </c>
    </row>
    <row r="2" spans="1:8" ht="45">
      <c r="A2" s="46" t="s">
        <v>8</v>
      </c>
      <c r="B2" s="37" t="s">
        <v>10</v>
      </c>
      <c r="C2" s="39" t="s">
        <v>64</v>
      </c>
      <c r="D2" s="41" t="s">
        <v>7</v>
      </c>
      <c r="E2" s="7" t="s">
        <v>0</v>
      </c>
      <c r="F2" s="8" t="s">
        <v>3</v>
      </c>
      <c r="G2" s="8" t="s">
        <v>2</v>
      </c>
      <c r="H2" s="9" t="s">
        <v>6</v>
      </c>
    </row>
    <row r="3" spans="1:8" ht="16.5" thickBot="1">
      <c r="A3" s="47"/>
      <c r="B3" s="38"/>
      <c r="C3" s="40"/>
      <c r="D3" s="42"/>
      <c r="E3" s="10" t="s">
        <v>1</v>
      </c>
      <c r="F3" s="11" t="s">
        <v>1</v>
      </c>
      <c r="G3" s="11" t="s">
        <v>1</v>
      </c>
      <c r="H3" s="12" t="s">
        <v>1</v>
      </c>
    </row>
    <row r="4" spans="1:8" ht="180">
      <c r="A4" s="13">
        <v>1</v>
      </c>
      <c r="B4" s="14" t="s">
        <v>19</v>
      </c>
      <c r="C4" s="15" t="s">
        <v>21</v>
      </c>
      <c r="D4" s="14" t="s">
        <v>20</v>
      </c>
      <c r="E4" s="16" t="s">
        <v>12</v>
      </c>
      <c r="F4" s="16" t="e">
        <f aca="true" t="shared" si="0" ref="F4:F24">C4*E4</f>
        <v>#VALUE!</v>
      </c>
      <c r="G4" s="16" t="e">
        <f aca="true" t="shared" si="1" ref="G4:G24">E4*1.21</f>
        <v>#VALUE!</v>
      </c>
      <c r="H4" s="16" t="e">
        <f aca="true" t="shared" si="2" ref="H4:H24">C4*G4</f>
        <v>#VALUE!</v>
      </c>
    </row>
    <row r="5" spans="1:8" ht="150">
      <c r="A5" s="13">
        <v>2</v>
      </c>
      <c r="B5" s="14" t="s">
        <v>22</v>
      </c>
      <c r="C5" s="15" t="s">
        <v>24</v>
      </c>
      <c r="D5" s="14" t="s">
        <v>23</v>
      </c>
      <c r="E5" s="16" t="s">
        <v>12</v>
      </c>
      <c r="F5" s="16" t="e">
        <f t="shared" si="0"/>
        <v>#VALUE!</v>
      </c>
      <c r="G5" s="16" t="e">
        <f t="shared" si="1"/>
        <v>#VALUE!</v>
      </c>
      <c r="H5" s="16" t="e">
        <f t="shared" si="2"/>
        <v>#VALUE!</v>
      </c>
    </row>
    <row r="6" spans="1:8" ht="165">
      <c r="A6" s="13">
        <v>3</v>
      </c>
      <c r="B6" s="14" t="s">
        <v>25</v>
      </c>
      <c r="C6" s="15" t="s">
        <v>21</v>
      </c>
      <c r="D6" s="35" t="s">
        <v>62</v>
      </c>
      <c r="E6" s="16" t="s">
        <v>12</v>
      </c>
      <c r="F6" s="16" t="e">
        <f t="shared" si="0"/>
        <v>#VALUE!</v>
      </c>
      <c r="G6" s="16" t="e">
        <f t="shared" si="1"/>
        <v>#VALUE!</v>
      </c>
      <c r="H6" s="16" t="e">
        <f t="shared" si="2"/>
        <v>#VALUE!</v>
      </c>
    </row>
    <row r="7" spans="1:8" ht="180">
      <c r="A7" s="13">
        <v>4</v>
      </c>
      <c r="B7" s="27" t="s">
        <v>26</v>
      </c>
      <c r="C7" s="15" t="s">
        <v>27</v>
      </c>
      <c r="D7" s="14" t="s">
        <v>28</v>
      </c>
      <c r="E7" s="16" t="s">
        <v>12</v>
      </c>
      <c r="F7" s="16" t="e">
        <f t="shared" si="0"/>
        <v>#VALUE!</v>
      </c>
      <c r="G7" s="16" t="e">
        <f t="shared" si="1"/>
        <v>#VALUE!</v>
      </c>
      <c r="H7" s="16" t="e">
        <f t="shared" si="2"/>
        <v>#VALUE!</v>
      </c>
    </row>
    <row r="8" spans="1:8" ht="135">
      <c r="A8" s="13">
        <v>5</v>
      </c>
      <c r="B8" s="14" t="s">
        <v>29</v>
      </c>
      <c r="C8" s="17" t="s">
        <v>17</v>
      </c>
      <c r="D8" s="14" t="s">
        <v>30</v>
      </c>
      <c r="E8" s="16" t="s">
        <v>12</v>
      </c>
      <c r="F8" s="16" t="e">
        <f t="shared" si="0"/>
        <v>#VALUE!</v>
      </c>
      <c r="G8" s="16" t="e">
        <f t="shared" si="1"/>
        <v>#VALUE!</v>
      </c>
      <c r="H8" s="16" t="e">
        <f t="shared" si="2"/>
        <v>#VALUE!</v>
      </c>
    </row>
    <row r="9" spans="1:8" ht="94.9" customHeight="1">
      <c r="A9" s="13">
        <v>6</v>
      </c>
      <c r="B9" s="14" t="s">
        <v>31</v>
      </c>
      <c r="C9" s="36" t="s">
        <v>63</v>
      </c>
      <c r="D9" s="28" t="s">
        <v>32</v>
      </c>
      <c r="E9" s="16" t="s">
        <v>12</v>
      </c>
      <c r="F9" s="16" t="e">
        <f t="shared" si="0"/>
        <v>#VALUE!</v>
      </c>
      <c r="G9" s="16" t="e">
        <f t="shared" si="1"/>
        <v>#VALUE!</v>
      </c>
      <c r="H9" s="16" t="e">
        <f t="shared" si="2"/>
        <v>#VALUE!</v>
      </c>
    </row>
    <row r="10" spans="1:8" ht="135">
      <c r="A10" s="13">
        <v>7</v>
      </c>
      <c r="B10" s="14" t="s">
        <v>33</v>
      </c>
      <c r="C10" s="34" t="s">
        <v>17</v>
      </c>
      <c r="D10" s="14" t="s">
        <v>34</v>
      </c>
      <c r="E10" s="16" t="s">
        <v>12</v>
      </c>
      <c r="F10" s="16" t="e">
        <f t="shared" si="0"/>
        <v>#VALUE!</v>
      </c>
      <c r="G10" s="16" t="e">
        <f t="shared" si="1"/>
        <v>#VALUE!</v>
      </c>
      <c r="H10" s="16" t="e">
        <f t="shared" si="2"/>
        <v>#VALUE!</v>
      </c>
    </row>
    <row r="11" spans="1:8" ht="94.9" customHeight="1">
      <c r="A11" s="13">
        <v>8</v>
      </c>
      <c r="B11" s="14" t="s">
        <v>35</v>
      </c>
      <c r="C11" s="15" t="s">
        <v>27</v>
      </c>
      <c r="D11" s="14" t="s">
        <v>36</v>
      </c>
      <c r="E11" s="16" t="s">
        <v>12</v>
      </c>
      <c r="F11" s="16" t="e">
        <f t="shared" si="0"/>
        <v>#VALUE!</v>
      </c>
      <c r="G11" s="16" t="e">
        <f>E11*1.21</f>
        <v>#VALUE!</v>
      </c>
      <c r="H11" s="16" t="e">
        <f t="shared" si="2"/>
        <v>#VALUE!</v>
      </c>
    </row>
    <row r="12" spans="1:8" ht="94.9" customHeight="1">
      <c r="A12" s="13">
        <v>9</v>
      </c>
      <c r="B12" s="14" t="s">
        <v>37</v>
      </c>
      <c r="C12" s="17" t="s">
        <v>27</v>
      </c>
      <c r="D12" s="14" t="s">
        <v>38</v>
      </c>
      <c r="E12" s="16" t="s">
        <v>12</v>
      </c>
      <c r="F12" s="16" t="e">
        <f t="shared" si="0"/>
        <v>#VALUE!</v>
      </c>
      <c r="G12" s="16" t="e">
        <f>E12*1.21</f>
        <v>#VALUE!</v>
      </c>
      <c r="H12" s="16" t="e">
        <f t="shared" si="2"/>
        <v>#VALUE!</v>
      </c>
    </row>
    <row r="13" spans="1:8" ht="94.9" customHeight="1">
      <c r="A13" s="13">
        <v>10</v>
      </c>
      <c r="B13" s="14" t="s">
        <v>39</v>
      </c>
      <c r="C13" s="17" t="s">
        <v>13</v>
      </c>
      <c r="D13" s="35" t="s">
        <v>65</v>
      </c>
      <c r="E13" s="16" t="s">
        <v>12</v>
      </c>
      <c r="F13" s="16" t="e">
        <f t="shared" si="0"/>
        <v>#VALUE!</v>
      </c>
      <c r="G13" s="16" t="e">
        <f>E13*1.21</f>
        <v>#VALUE!</v>
      </c>
      <c r="H13" s="16" t="e">
        <f t="shared" si="2"/>
        <v>#VALUE!</v>
      </c>
    </row>
    <row r="14" spans="1:8" ht="94.9" customHeight="1">
      <c r="A14" s="13">
        <v>11</v>
      </c>
      <c r="B14" s="14" t="s">
        <v>40</v>
      </c>
      <c r="C14" s="17" t="s">
        <v>13</v>
      </c>
      <c r="D14" s="14" t="s">
        <v>41</v>
      </c>
      <c r="E14" s="16" t="s">
        <v>12</v>
      </c>
      <c r="F14" s="16" t="e">
        <f t="shared" si="0"/>
        <v>#VALUE!</v>
      </c>
      <c r="G14" s="16" t="e">
        <f aca="true" t="shared" si="3" ref="G14:G15">E14*1.21</f>
        <v>#VALUE!</v>
      </c>
      <c r="H14" s="16" t="e">
        <f t="shared" si="2"/>
        <v>#VALUE!</v>
      </c>
    </row>
    <row r="15" spans="1:8" ht="135">
      <c r="A15" s="13">
        <v>12</v>
      </c>
      <c r="B15" s="14" t="s">
        <v>42</v>
      </c>
      <c r="C15" s="17" t="s">
        <v>13</v>
      </c>
      <c r="D15" s="35" t="s">
        <v>66</v>
      </c>
      <c r="E15" s="16" t="s">
        <v>12</v>
      </c>
      <c r="F15" s="16" t="e">
        <f t="shared" si="0"/>
        <v>#VALUE!</v>
      </c>
      <c r="G15" s="16" t="e">
        <f t="shared" si="3"/>
        <v>#VALUE!</v>
      </c>
      <c r="H15" s="16" t="e">
        <f t="shared" si="2"/>
        <v>#VALUE!</v>
      </c>
    </row>
    <row r="16" spans="1:8" ht="120">
      <c r="A16" s="13">
        <v>13</v>
      </c>
      <c r="B16" s="30" t="s">
        <v>43</v>
      </c>
      <c r="C16" s="26" t="s">
        <v>13</v>
      </c>
      <c r="D16" s="14" t="s">
        <v>44</v>
      </c>
      <c r="E16" s="16" t="s">
        <v>12</v>
      </c>
      <c r="F16" s="16" t="e">
        <f t="shared" si="0"/>
        <v>#VALUE!</v>
      </c>
      <c r="G16" s="16" t="e">
        <f t="shared" si="1"/>
        <v>#VALUE!</v>
      </c>
      <c r="H16" s="16" t="e">
        <f t="shared" si="2"/>
        <v>#VALUE!</v>
      </c>
    </row>
    <row r="17" spans="1:8" ht="94.9" customHeight="1">
      <c r="A17" s="13">
        <v>14</v>
      </c>
      <c r="B17" s="31" t="s">
        <v>45</v>
      </c>
      <c r="C17" s="33" t="s">
        <v>27</v>
      </c>
      <c r="D17" s="29" t="s">
        <v>46</v>
      </c>
      <c r="E17" s="16" t="s">
        <v>12</v>
      </c>
      <c r="F17" s="16" t="e">
        <f t="shared" si="0"/>
        <v>#VALUE!</v>
      </c>
      <c r="G17" s="16" t="e">
        <f t="shared" si="1"/>
        <v>#VALUE!</v>
      </c>
      <c r="H17" s="16" t="e">
        <f t="shared" si="2"/>
        <v>#VALUE!</v>
      </c>
    </row>
    <row r="18" spans="1:8" ht="105">
      <c r="A18" s="13">
        <v>15</v>
      </c>
      <c r="B18" s="31" t="s">
        <v>47</v>
      </c>
      <c r="C18" s="26" t="s">
        <v>48</v>
      </c>
      <c r="D18" s="29" t="s">
        <v>49</v>
      </c>
      <c r="E18" s="16" t="s">
        <v>12</v>
      </c>
      <c r="F18" s="16" t="e">
        <f t="shared" si="0"/>
        <v>#VALUE!</v>
      </c>
      <c r="G18" s="16" t="e">
        <f t="shared" si="1"/>
        <v>#VALUE!</v>
      </c>
      <c r="H18" s="16" t="e">
        <f t="shared" si="2"/>
        <v>#VALUE!</v>
      </c>
    </row>
    <row r="19" spans="1:8" ht="120">
      <c r="A19" s="13">
        <v>16</v>
      </c>
      <c r="B19" s="31" t="s">
        <v>50</v>
      </c>
      <c r="C19" s="26" t="s">
        <v>16</v>
      </c>
      <c r="D19" s="29" t="s">
        <v>51</v>
      </c>
      <c r="E19" s="16" t="s">
        <v>12</v>
      </c>
      <c r="F19" s="16" t="e">
        <f t="shared" si="0"/>
        <v>#VALUE!</v>
      </c>
      <c r="G19" s="16" t="e">
        <f t="shared" si="1"/>
        <v>#VALUE!</v>
      </c>
      <c r="H19" s="16" t="e">
        <f t="shared" si="2"/>
        <v>#VALUE!</v>
      </c>
    </row>
    <row r="20" spans="1:8" ht="90" customHeight="1">
      <c r="A20" s="13">
        <v>17</v>
      </c>
      <c r="B20" s="32" t="s">
        <v>52</v>
      </c>
      <c r="C20" s="26" t="s">
        <v>16</v>
      </c>
      <c r="D20" s="29" t="s">
        <v>53</v>
      </c>
      <c r="E20" s="16" t="s">
        <v>12</v>
      </c>
      <c r="F20" s="16" t="e">
        <f t="shared" si="0"/>
        <v>#VALUE!</v>
      </c>
      <c r="G20" s="16" t="e">
        <f t="shared" si="1"/>
        <v>#VALUE!</v>
      </c>
      <c r="H20" s="16" t="e">
        <f t="shared" si="2"/>
        <v>#VALUE!</v>
      </c>
    </row>
    <row r="21" spans="1:8" ht="90" customHeight="1">
      <c r="A21" s="13">
        <v>18</v>
      </c>
      <c r="B21" s="32" t="s">
        <v>57</v>
      </c>
      <c r="C21" s="26">
        <v>50</v>
      </c>
      <c r="D21" s="29" t="s">
        <v>56</v>
      </c>
      <c r="E21" s="16" t="s">
        <v>12</v>
      </c>
      <c r="F21" s="16" t="e">
        <f t="shared" si="0"/>
        <v>#VALUE!</v>
      </c>
      <c r="G21" s="16" t="e">
        <f t="shared" si="1"/>
        <v>#VALUE!</v>
      </c>
      <c r="H21" s="16" t="e">
        <f t="shared" si="2"/>
        <v>#VALUE!</v>
      </c>
    </row>
    <row r="22" spans="1:8" ht="90" customHeight="1">
      <c r="A22" s="13">
        <v>19</v>
      </c>
      <c r="B22" s="32" t="s">
        <v>55</v>
      </c>
      <c r="C22" s="26" t="s">
        <v>16</v>
      </c>
      <c r="D22" s="29" t="s">
        <v>54</v>
      </c>
      <c r="E22" s="16" t="s">
        <v>12</v>
      </c>
      <c r="F22" s="16" t="e">
        <f t="shared" si="0"/>
        <v>#VALUE!</v>
      </c>
      <c r="G22" s="16" t="e">
        <f t="shared" si="1"/>
        <v>#VALUE!</v>
      </c>
      <c r="H22" s="16" t="e">
        <f t="shared" si="2"/>
        <v>#VALUE!</v>
      </c>
    </row>
    <row r="23" spans="1:8" ht="90" customHeight="1">
      <c r="A23" s="13">
        <v>20</v>
      </c>
      <c r="B23" s="32" t="s">
        <v>59</v>
      </c>
      <c r="C23" s="26" t="s">
        <v>16</v>
      </c>
      <c r="D23" s="29" t="s">
        <v>58</v>
      </c>
      <c r="E23" s="16" t="s">
        <v>12</v>
      </c>
      <c r="F23" s="16" t="e">
        <f t="shared" si="0"/>
        <v>#VALUE!</v>
      </c>
      <c r="G23" s="16" t="e">
        <f t="shared" si="1"/>
        <v>#VALUE!</v>
      </c>
      <c r="H23" s="16" t="e">
        <f t="shared" si="2"/>
        <v>#VALUE!</v>
      </c>
    </row>
    <row r="24" spans="1:8" ht="105">
      <c r="A24" s="13">
        <v>21</v>
      </c>
      <c r="B24" s="32" t="s">
        <v>61</v>
      </c>
      <c r="C24" s="26" t="s">
        <v>13</v>
      </c>
      <c r="D24" s="29" t="s">
        <v>60</v>
      </c>
      <c r="E24" s="16" t="s">
        <v>12</v>
      </c>
      <c r="F24" s="16" t="e">
        <f t="shared" si="0"/>
        <v>#VALUE!</v>
      </c>
      <c r="G24" s="16" t="e">
        <f t="shared" si="1"/>
        <v>#VALUE!</v>
      </c>
      <c r="H24" s="16" t="e">
        <f t="shared" si="2"/>
        <v>#VALUE!</v>
      </c>
    </row>
    <row r="25" spans="1:8" ht="15.75">
      <c r="A25" s="15"/>
      <c r="B25" s="43" t="s">
        <v>11</v>
      </c>
      <c r="C25" s="44"/>
      <c r="D25" s="45"/>
      <c r="E25" s="21"/>
      <c r="F25" s="22" t="e">
        <f>SUM(F4:F7)</f>
        <v>#VALUE!</v>
      </c>
      <c r="G25" s="23"/>
      <c r="H25" s="22" t="e">
        <f>SUM(H4:H7)</f>
        <v>#VALUE!</v>
      </c>
    </row>
    <row r="26" spans="2:8" ht="15.75">
      <c r="B26" s="2"/>
      <c r="D26" s="2"/>
      <c r="E26" s="24"/>
      <c r="F26" s="24"/>
      <c r="G26" s="24"/>
      <c r="H26" s="24"/>
    </row>
    <row r="27" spans="2:4" ht="15.75">
      <c r="B27" s="3" t="s">
        <v>4</v>
      </c>
      <c r="D27" s="2" t="s">
        <v>15</v>
      </c>
    </row>
    <row r="28" spans="2:4" ht="15.75">
      <c r="B28" s="2"/>
      <c r="C28" s="25" t="s">
        <v>5</v>
      </c>
      <c r="D28" s="4"/>
    </row>
    <row r="29" ht="15.75">
      <c r="C29" s="20" t="s">
        <v>14</v>
      </c>
    </row>
    <row r="31" ht="15.75">
      <c r="D31" s="5"/>
    </row>
  </sheetData>
  <mergeCells count="5">
    <mergeCell ref="B2:B3"/>
    <mergeCell ref="C2:C3"/>
    <mergeCell ref="D2:D3"/>
    <mergeCell ref="B25:D25"/>
    <mergeCell ref="A2:A3"/>
  </mergeCells>
  <printOptions/>
  <pageMargins left="0.75" right="0.75" top="1" bottom="1" header="0.5" footer="0.5"/>
  <pageSetup fitToHeight="1" fitToWidth="1" horizontalDpi="600" verticalDpi="600" orientation="landscape" paperSize="9" scale="20" r:id="rId1"/>
  <colBreaks count="1" manualBreakCount="1">
    <brk id="5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B3007FE09FE6A4390D4D1B4D0C8B46E" ma:contentTypeVersion="13" ma:contentTypeDescription="Vytvoří nový dokument" ma:contentTypeScope="" ma:versionID="121c92f3bb234b53f7ea2c8016aa37b0">
  <xsd:schema xmlns:xsd="http://www.w3.org/2001/XMLSchema" xmlns:xs="http://www.w3.org/2001/XMLSchema" xmlns:p="http://schemas.microsoft.com/office/2006/metadata/properties" xmlns:ns3="ec2f4b39-f176-4bbd-ae6a-585b00274a7e" xmlns:ns4="2689e5ef-b689-49c9-8c09-292069686d26" targetNamespace="http://schemas.microsoft.com/office/2006/metadata/properties" ma:root="true" ma:fieldsID="8daabc05000c951d88382e27489db995" ns3:_="" ns4:_="">
    <xsd:import namespace="ec2f4b39-f176-4bbd-ae6a-585b00274a7e"/>
    <xsd:import namespace="2689e5ef-b689-49c9-8c09-292069686d2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c2f4b39-f176-4bbd-ae6a-585b00274a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89e5ef-b689-49c9-8c09-292069686d2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A5D0AC-35E3-4BEE-A9E1-49F05BBD13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1C302E-A9DA-4568-9515-9B7322B120C8}">
  <ds:schemaRefs>
    <ds:schemaRef ds:uri="http://purl.org/dc/dcmitype/"/>
    <ds:schemaRef ds:uri="http://purl.org/dc/elements/1.1/"/>
    <ds:schemaRef ds:uri="http://schemas.microsoft.com/office/2006/metadata/properties"/>
    <ds:schemaRef ds:uri="2689e5ef-b689-49c9-8c09-292069686d26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ec2f4b39-f176-4bbd-ae6a-585b00274a7e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F98D2135-A2CE-433D-B2BB-04B717C743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c2f4b39-f176-4bbd-ae6a-585b00274a7e"/>
    <ds:schemaRef ds:uri="2689e5ef-b689-49c9-8c09-292069686d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Klára Janoušková</dc:creator>
  <cp:keywords/>
  <dc:description/>
  <cp:lastModifiedBy>Windows User</cp:lastModifiedBy>
  <cp:lastPrinted>2019-04-30T05:52:16Z</cp:lastPrinted>
  <dcterms:created xsi:type="dcterms:W3CDTF">2014-01-23T15:16:14Z</dcterms:created>
  <dcterms:modified xsi:type="dcterms:W3CDTF">2021-10-19T05:42:02Z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0x0101002B3007FE09FE6A4390D4D1B4D0C8B46E</vt:lpwstr>
  </property>
</Properties>
</file>