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440" windowHeight="12225" tabRatio="500" activeTab="0"/>
  </bookViews>
  <sheets>
    <sheet name="Sheet1" sheetId="1" r:id="rId1"/>
    <sheet name="List1" sheetId="2" r:id="rId2"/>
  </sheets>
  <definedNames/>
  <calcPr calcId="162913"/>
  <extLst/>
</workbook>
</file>

<file path=xl/sharedStrings.xml><?xml version="1.0" encoding="utf-8"?>
<sst xmlns="http://schemas.openxmlformats.org/spreadsheetml/2006/main" count="164" uniqueCount="106">
  <si>
    <t>Počet ks</t>
  </si>
  <si>
    <t>Cena/ks bez DPH</t>
  </si>
  <si>
    <t>Kč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</si>
  <si>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</si>
  <si>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</si>
  <si>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</si>
  <si>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</si>
  <si>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</si>
  <si>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</si>
  <si>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</si>
  <si>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</si>
  <si>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</si>
  <si>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</si>
  <si>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</si>
  <si>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</si>
  <si>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Náramky</t>
  </si>
  <si>
    <t>Klasický silikonový náramek 202 x 12x 2mm</t>
  </si>
  <si>
    <t>Silikonový náramek</t>
  </si>
  <si>
    <t>500 ks</t>
  </si>
  <si>
    <t>Potisk logo FBI</t>
  </si>
  <si>
    <t>černé</t>
  </si>
  <si>
    <t>7,9kč včetně tisku</t>
  </si>
  <si>
    <t>Průpisky,doporučuji,</t>
  </si>
  <si>
    <t>Výborná pologelovka s hrotem 0,7mm velmi jemné a tenké psaní</t>
  </si>
  <si>
    <t>1000 ks</t>
  </si>
  <si>
    <t>oranžové</t>
  </si>
  <si>
    <t>9,8kč/ks + laser logo 3,5kč/ks + 300kč příprava laser</t>
  </si>
  <si>
    <t>Reflexní pásky</t>
  </si>
  <si>
    <t>35x3cm</t>
  </si>
  <si>
    <t>200 ks</t>
  </si>
  <si>
    <t>žluté</t>
  </si>
  <si>
    <t>6,5kč/ks + potisk logo 2,5kč/ks + 300kč příprava tisku</t>
  </si>
  <si>
    <t>Reflexní vesty</t>
  </si>
  <si>
    <t>50 ks</t>
  </si>
  <si>
    <t>48,6kč/ks + potisk logo 23kč/ks + 350kč příprava tisku</t>
  </si>
  <si>
    <t>Kondomy</t>
  </si>
  <si>
    <t>3ks v krabičce</t>
  </si>
  <si>
    <t>Cenu máme perfektní, ale minimum je 144ks balení</t>
  </si>
  <si>
    <t>144 ks</t>
  </si>
  <si>
    <t>Bílá krabička,</t>
  </si>
  <si>
    <t>Logo oranžové</t>
  </si>
  <si>
    <t>16kč/balení 3ks + potisk krabičky paušál 750kč</t>
  </si>
  <si>
    <t>Tričko pánské</t>
  </si>
  <si>
    <t>100 ks</t>
  </si>
  <si>
    <t>Tričko 67kč/ks + potisk prsa logo 10kč/ks + 350kč příprava + eventuálně  záda logo velké 13kč/ks +350kč příprava</t>
  </si>
  <si>
    <t>Tričko dámské</t>
  </si>
  <si>
    <t>Tričko 75kč/ks + tisky viz výše</t>
  </si>
  <si>
    <t>Batohy</t>
  </si>
  <si>
    <t>Potisk</t>
  </si>
  <si>
    <t>18kč/ks +potisk logo 15kč/ks + 350kč příprava tisku</t>
  </si>
  <si>
    <t>Čepice – kšiltovka</t>
  </si>
  <si>
    <t>100% broušená bavlna s kovovou přezkou</t>
  </si>
  <si>
    <t>Výšivka</t>
  </si>
  <si>
    <t>46,2kč/ks + výšivka 27kč/ks + 350kč příprava výšivky</t>
  </si>
  <si>
    <t>USB – platební karta</t>
  </si>
  <si>
    <t xml:space="preserve">Plnobarevný tisk </t>
  </si>
  <si>
    <t>16GB_103,5kč/ks, 32GB_127,6kč/ks</t>
  </si>
  <si>
    <t>Potisk 7,5kč/ks + 300kč příprava tisku</t>
  </si>
  <si>
    <t>Power banka</t>
  </si>
  <si>
    <t>Laser nebo tisk</t>
  </si>
  <si>
    <t>544kč/ks + laser loga  nebo potisk paušál 650kč</t>
  </si>
  <si>
    <t>Cestovní sada</t>
  </si>
  <si>
    <t>Tisk logo</t>
  </si>
  <si>
    <t>59kč/ks + potisk paušál 650kč</t>
  </si>
  <si>
    <t>Alkoholtester</t>
  </si>
  <si>
    <t>165kč/ks + potisk paušál 650kč</t>
  </si>
  <si>
    <t>Bezpečnostní zámek</t>
  </si>
  <si>
    <t>Laser nebo potisk</t>
  </si>
  <si>
    <t>44,2kčk/ks + laser nebo potisk  paušál 650kč</t>
  </si>
  <si>
    <t>Nůž</t>
  </si>
  <si>
    <t>Stříbrný kapesní nůž - 12 funkcí</t>
  </si>
  <si>
    <t>56,6kč/ks + laser logo na nůž paušál 650kč</t>
  </si>
  <si>
    <t>Bezpečnostní kladívko</t>
  </si>
  <si>
    <t>54kč/ks +potisk logo na kladívko 650kč paušál</t>
  </si>
  <si>
    <t>Reflexní vesta</t>
  </si>
  <si>
    <t>Batoh</t>
  </si>
  <si>
    <t>Čepice</t>
  </si>
  <si>
    <t>USB</t>
  </si>
  <si>
    <t>Zapalovač</t>
  </si>
  <si>
    <t>100ks - reflexní oranžová – černý potisk</t>
  </si>
  <si>
    <t>20x S, 25x M, 25x L, 25x XL, 5x XXL</t>
  </si>
  <si>
    <t>400ks - středně zelená – oranžový potisk</t>
  </si>
  <si>
    <t>75x S, 125x M, 125x L, 75x XL </t>
  </si>
  <si>
    <t>;</t>
  </si>
  <si>
    <t>Hasící spray</t>
  </si>
  <si>
    <t>Náramek</t>
  </si>
  <si>
    <t xml:space="preserve">Jednoduchý batoh/vak/sáček na přezůvky,    2 zdrhovací šňůrky : 45 x 34 cm
Složení: 100% polyester, 70-80 g/m2
Batoh, potisk logo FBI ve 2 barvách, barva batohu černá, </t>
  </si>
  <si>
    <t>Power banka, potisk logo FBI, laser nebo tisk, podpora rychlonabíjení, kapacita 10 000 mAh, USB port a indikátor nabití baterie</t>
  </si>
  <si>
    <t>Pologelovka s hrotem 0,7mm velmi jemné a tenké psaní, barva oranžová, potisk  1 barva</t>
  </si>
  <si>
    <t>Tričko unisex CLASSIC - etiketa ADLER, Gramáž - 160 g/m2, single Jersey, 100 % bavlna, kulatý průkrčník, vynikající kvalita materiálu a šití, všechny švy zdvojeny, Zpevňující ramenní páska, dvoubarevná saténová etiketa, trup je po stranách beze švů. přední strana symbol požárního sportu, zadní strana - logo FBI, , 100 ks barva černá - oranžový potisk, 300 ks barva světle zelená, černý potisk</t>
  </si>
  <si>
    <t>BASIC 129
Tričko pánské
Single Jersey, 100 % bavlna
tubulární střih
úzký lem průkrčníku z žebrového úpletu 1:1 s 5 % elastanu
zpevňující páska od ramene k rameni
silikonová úprava
sloučený produkt s etiketou MALFINI/ADLER, barva černá potisk na přední straně trička, dvoubarevný</t>
  </si>
  <si>
    <t>PURE 122
Tričko dámské
Single Jersey, 100 % bavlna 
lehce vypasovaný střih s bočními švy
průkrčník lemován vrchovým materiálem
zpevnění ramenních švů páskou
rukávy kratší délky
silikonová úprava
sloučený produkt s etiketou MALFINI/ADLER,  barva černá potisk na přední straně trička, dvoubarevný</t>
  </si>
  <si>
    <t>Cestovní souprava nabíječky a sluchátek v pouzdře na zip., obal - papírová krabička, tisk logo FBI v jedné barvě na krabičku, rozměr výrobku 83 x 65 x 40 mm</t>
  </si>
  <si>
    <t>Zapalovač, Plnitelný, plastový piezo zapalovač s dětskou pojistkou, barva černá, potisk 1 barva</t>
  </si>
  <si>
    <t>Náramek s mikro USB, obvod náramku je 19 cm
vyrobeno z TPU
v zapnutém stavu nelze poznat, že se jedná o kabel
konektory USB - microUSB (použitelné pro většinu mobilů)</t>
  </si>
  <si>
    <t>Klasický silikonový náramek 202 x 12x 2mm, potisk logo FBI na černém náramku bílý potisk a na oranovém náramku černý potisk, barva černá 250 ks a oranžová 250 ks</t>
  </si>
  <si>
    <t xml:space="preserve"> Reflexní vesta z lehké síťoviny, barva žlutá , velikost univerzální, potisk logo FBI, jedna barva černá, potisk pouze na zádech.</t>
  </si>
  <si>
    <t>Reflexní samonavíjecí páska 40 x 3 cm, potisk logo FBI v barvě černé, barva pásky žlutá.</t>
  </si>
  <si>
    <t>Čepice, kšiltovka, 100% broušená bavlna s kovovou přezkou, barva černá, výšivka logo FBI barvy bílá.</t>
  </si>
  <si>
    <t>Reklamní flash disk ve tvaru kreditní karty o rozměrech 85 x 54 x 3mm, kapcita 16 GB, barva bílá,  potisk logo FBI v jedné barvě černé z jedné strany.</t>
  </si>
  <si>
    <t>Prupiska</t>
  </si>
  <si>
    <t>Stříbrný kapesní nůž - 12 funkcí, tisk loga na papírovou krabičku v jedné barvě černé. Tisk jednostranný.
Rozměry: 9 x 2,5 cm;</t>
  </si>
  <si>
    <t>Bezpečnostní kladívko s řezákem pásů, barva černá
V madle má zabudovaný řezák pásů. Rozměr: 15 x 9,5 x 2,1 cm. Doporučená technologie tisku: tampontisk T2., potisk logo FBI 1 barva
Barva:
kladivka černá</t>
  </si>
  <si>
    <t>Hasící spray 750 ml, Výška  263 mm
Hmotnost [g] 95 g
Průměr [mm] 74 mm
Teplotní funkční rozsah [°C] - 20 až +50 °C
Hasební schopnost 3A, 21B, 5F
POTISK BILÉ LOGO FBI</t>
  </si>
  <si>
    <t>Soupis požadovaného plnění - DNS Propagační předměty 9/2019</t>
  </si>
  <si>
    <t>Tričko 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</si>
</sst>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4F4F4F"/>
      <name val="Arial"/>
      <family val="2"/>
    </font>
    <font>
      <sz val="21"/>
      <color rgb="FF000000"/>
      <name val="Arial"/>
      <family val="2"/>
    </font>
    <font>
      <sz val="9"/>
      <color rgb="FF111111"/>
      <name val="Arial"/>
      <family val="2"/>
    </font>
    <font>
      <sz val="11"/>
      <color rgb="FF333333"/>
      <name val="Tahoma"/>
      <family val="2"/>
    </font>
    <font>
      <b/>
      <sz val="11"/>
      <color rgb="FF050505"/>
      <name val="Inherit"/>
      <family val="2"/>
    </font>
    <font>
      <sz val="11"/>
      <color rgb="FF050505"/>
      <name val="Inherit"/>
      <family val="2"/>
    </font>
    <font>
      <b/>
      <sz val="17.1"/>
      <color rgb="FF2A2B2F"/>
      <name val="Arial"/>
      <family val="2"/>
    </font>
    <font>
      <sz val="11"/>
      <color rgb="FF333333"/>
      <name val="Arial"/>
      <family val="2"/>
    </font>
    <font>
      <sz val="11"/>
      <color rgb="FF333333"/>
      <name val="Inherit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>
        <color rgb="FFE5E5E5"/>
      </top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7" xfId="0" applyBorder="1"/>
    <xf numFmtId="0" fontId="0" fillId="5" borderId="7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 indent="1"/>
    </xf>
    <xf numFmtId="0" fontId="11" fillId="0" borderId="7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3</xdr:row>
      <xdr:rowOff>409575</xdr:rowOff>
    </xdr:from>
    <xdr:to>
      <xdr:col>8</xdr:col>
      <xdr:colOff>1457325</xdr:colOff>
      <xdr:row>3</xdr:row>
      <xdr:rowOff>1028700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838325"/>
          <a:ext cx="117157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466725</xdr:colOff>
      <xdr:row>4</xdr:row>
      <xdr:rowOff>381000</xdr:rowOff>
    </xdr:from>
    <xdr:to>
      <xdr:col>8</xdr:col>
      <xdr:colOff>1362075</xdr:colOff>
      <xdr:row>4</xdr:row>
      <xdr:rowOff>1228725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267075"/>
          <a:ext cx="89535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276225</xdr:colOff>
      <xdr:row>5</xdr:row>
      <xdr:rowOff>733425</xdr:rowOff>
    </xdr:from>
    <xdr:to>
      <xdr:col>8</xdr:col>
      <xdr:colOff>1714500</xdr:colOff>
      <xdr:row>5</xdr:row>
      <xdr:rowOff>1152525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5286375"/>
          <a:ext cx="14382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323850</xdr:rowOff>
    </xdr:from>
    <xdr:to>
      <xdr:col>8</xdr:col>
      <xdr:colOff>1552575</xdr:colOff>
      <xdr:row>6</xdr:row>
      <xdr:rowOff>1228725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6543675"/>
          <a:ext cx="1190625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533400</xdr:colOff>
      <xdr:row>7</xdr:row>
      <xdr:rowOff>466725</xdr:rowOff>
    </xdr:from>
    <xdr:to>
      <xdr:col>8</xdr:col>
      <xdr:colOff>1504950</xdr:colOff>
      <xdr:row>7</xdr:row>
      <xdr:rowOff>1257300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0" y="8353425"/>
          <a:ext cx="9715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390525</xdr:colOff>
      <xdr:row>8</xdr:row>
      <xdr:rowOff>485775</xdr:rowOff>
    </xdr:from>
    <xdr:to>
      <xdr:col>8</xdr:col>
      <xdr:colOff>1524000</xdr:colOff>
      <xdr:row>8</xdr:row>
      <xdr:rowOff>1123950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53625" y="10039350"/>
          <a:ext cx="113347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476250</xdr:rowOff>
    </xdr:from>
    <xdr:to>
      <xdr:col>8</xdr:col>
      <xdr:colOff>1504950</xdr:colOff>
      <xdr:row>9</xdr:row>
      <xdr:rowOff>1247775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25050" y="11696700"/>
          <a:ext cx="11430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800100</xdr:colOff>
      <xdr:row>11</xdr:row>
      <xdr:rowOff>257175</xdr:rowOff>
    </xdr:from>
    <xdr:to>
      <xdr:col>8</xdr:col>
      <xdr:colOff>1047750</xdr:colOff>
      <xdr:row>11</xdr:row>
      <xdr:rowOff>704850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63200" y="14030325"/>
          <a:ext cx="2476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133350</xdr:rowOff>
    </xdr:from>
    <xdr:to>
      <xdr:col>8</xdr:col>
      <xdr:colOff>1533525</xdr:colOff>
      <xdr:row>12</xdr:row>
      <xdr:rowOff>809625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10750" y="14792325"/>
          <a:ext cx="128587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561975</xdr:colOff>
      <xdr:row>13</xdr:row>
      <xdr:rowOff>228600</xdr:rowOff>
    </xdr:from>
    <xdr:to>
      <xdr:col>8</xdr:col>
      <xdr:colOff>1400175</xdr:colOff>
      <xdr:row>13</xdr:row>
      <xdr:rowOff>790575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25075" y="15773400"/>
          <a:ext cx="8382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514350</xdr:colOff>
      <xdr:row>15</xdr:row>
      <xdr:rowOff>419100</xdr:rowOff>
    </xdr:from>
    <xdr:to>
      <xdr:col>8</xdr:col>
      <xdr:colOff>1409700</xdr:colOff>
      <xdr:row>15</xdr:row>
      <xdr:rowOff>1619250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77450" y="18621375"/>
          <a:ext cx="89535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828675</xdr:colOff>
      <xdr:row>16</xdr:row>
      <xdr:rowOff>66675</xdr:rowOff>
    </xdr:from>
    <xdr:to>
      <xdr:col>8</xdr:col>
      <xdr:colOff>1143000</xdr:colOff>
      <xdr:row>16</xdr:row>
      <xdr:rowOff>819150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391775" y="20212050"/>
          <a:ext cx="31432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885825</xdr:colOff>
      <xdr:row>17</xdr:row>
      <xdr:rowOff>485775</xdr:rowOff>
    </xdr:from>
    <xdr:to>
      <xdr:col>8</xdr:col>
      <xdr:colOff>1228725</xdr:colOff>
      <xdr:row>17</xdr:row>
      <xdr:rowOff>1047750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48925" y="21516975"/>
          <a:ext cx="3429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533400</xdr:colOff>
      <xdr:row>18</xdr:row>
      <xdr:rowOff>161925</xdr:rowOff>
    </xdr:from>
    <xdr:to>
      <xdr:col>8</xdr:col>
      <xdr:colOff>1609725</xdr:colOff>
      <xdr:row>18</xdr:row>
      <xdr:rowOff>1400175</xdr:rowOff>
    </xdr:to>
    <xdr:pic>
      <xdr:nvPicPr>
        <xdr:cNvPr id="29" name="Obrázek 28" descr="https://share.adler.info/images/product/129/129_01_B_l.jp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0" y="22736175"/>
          <a:ext cx="10763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485775</xdr:colOff>
      <xdr:row>19</xdr:row>
      <xdr:rowOff>161925</xdr:rowOff>
    </xdr:from>
    <xdr:to>
      <xdr:col>8</xdr:col>
      <xdr:colOff>1533525</xdr:colOff>
      <xdr:row>19</xdr:row>
      <xdr:rowOff>1371600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24631650"/>
          <a:ext cx="1047750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504825</xdr:colOff>
      <xdr:row>10</xdr:row>
      <xdr:rowOff>295275</xdr:rowOff>
    </xdr:from>
    <xdr:to>
      <xdr:col>8</xdr:col>
      <xdr:colOff>1247775</xdr:colOff>
      <xdr:row>10</xdr:row>
      <xdr:rowOff>628650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67925" y="13182600"/>
          <a:ext cx="74295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390525</xdr:colOff>
      <xdr:row>20</xdr:row>
      <xdr:rowOff>276225</xdr:rowOff>
    </xdr:from>
    <xdr:to>
      <xdr:col>8</xdr:col>
      <xdr:colOff>1562100</xdr:colOff>
      <xdr:row>20</xdr:row>
      <xdr:rowOff>1495425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953625" y="26641425"/>
          <a:ext cx="117157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447675</xdr:colOff>
      <xdr:row>14</xdr:row>
      <xdr:rowOff>38100</xdr:rowOff>
    </xdr:from>
    <xdr:to>
      <xdr:col>8</xdr:col>
      <xdr:colOff>1238250</xdr:colOff>
      <xdr:row>14</xdr:row>
      <xdr:rowOff>828675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10775" y="17354550"/>
          <a:ext cx="790575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 topLeftCell="A16">
      <selection activeCell="D21" sqref="D21"/>
    </sheetView>
  </sheetViews>
  <sheetFormatPr defaultColWidth="11.00390625" defaultRowHeight="15.75"/>
  <cols>
    <col min="1" max="1" width="6.625" style="1" customWidth="1"/>
    <col min="2" max="2" width="14.25390625" style="1" customWidth="1"/>
    <col min="3" max="3" width="6.75390625" style="1" customWidth="1"/>
    <col min="4" max="4" width="48.875" style="1" customWidth="1"/>
    <col min="5" max="5" width="11.125" style="1" customWidth="1"/>
    <col min="6" max="6" width="11.875" style="1" customWidth="1"/>
    <col min="7" max="7" width="13.125" style="1" customWidth="1"/>
    <col min="8" max="8" width="12.875" style="1" customWidth="1"/>
    <col min="9" max="9" width="24.00390625" style="1" customWidth="1"/>
    <col min="10" max="11" width="11.00390625" style="1" customWidth="1"/>
    <col min="12" max="12" width="30.125" style="1" customWidth="1"/>
    <col min="13" max="16384" width="11.00390625" style="1" customWidth="1"/>
  </cols>
  <sheetData>
    <row r="1" spans="1:8" ht="53.25" customHeight="1" thickBot="1">
      <c r="A1" s="8"/>
      <c r="B1" s="9" t="s">
        <v>104</v>
      </c>
      <c r="C1" s="9"/>
      <c r="D1" s="9"/>
      <c r="E1" s="9"/>
      <c r="F1" s="9"/>
      <c r="G1" s="9"/>
      <c r="H1" s="9" t="s">
        <v>11</v>
      </c>
    </row>
    <row r="2" spans="1:9" ht="45">
      <c r="A2" s="62" t="s">
        <v>10</v>
      </c>
      <c r="B2" s="53" t="s">
        <v>12</v>
      </c>
      <c r="C2" s="55" t="s">
        <v>0</v>
      </c>
      <c r="D2" s="57" t="s">
        <v>9</v>
      </c>
      <c r="E2" s="10" t="s">
        <v>1</v>
      </c>
      <c r="F2" s="11" t="s">
        <v>4</v>
      </c>
      <c r="G2" s="11" t="s">
        <v>3</v>
      </c>
      <c r="H2" s="26" t="s">
        <v>8</v>
      </c>
      <c r="I2" s="34"/>
    </row>
    <row r="3" spans="1:9" ht="14.25" customHeight="1" thickBot="1">
      <c r="A3" s="63"/>
      <c r="B3" s="54"/>
      <c r="C3" s="56"/>
      <c r="D3" s="58"/>
      <c r="E3" s="12" t="s">
        <v>2</v>
      </c>
      <c r="F3" s="13" t="s">
        <v>2</v>
      </c>
      <c r="G3" s="13" t="s">
        <v>2</v>
      </c>
      <c r="H3" s="27" t="s">
        <v>2</v>
      </c>
      <c r="I3" s="34"/>
    </row>
    <row r="4" spans="1:9" ht="114.75" customHeight="1">
      <c r="A4" s="14">
        <v>1</v>
      </c>
      <c r="B4" s="15" t="s">
        <v>17</v>
      </c>
      <c r="C4" s="14">
        <v>500</v>
      </c>
      <c r="D4" s="24" t="s">
        <v>95</v>
      </c>
      <c r="E4" s="18" t="s">
        <v>14</v>
      </c>
      <c r="F4" s="19" t="e">
        <f aca="true" t="shared" si="0" ref="F4:F5">C4*E4</f>
        <v>#VALUE!</v>
      </c>
      <c r="G4" s="19" t="e">
        <f aca="true" t="shared" si="1" ref="G4:G5">E4*1.21</f>
        <v>#VALUE!</v>
      </c>
      <c r="H4" s="28" t="e">
        <f aca="true" t="shared" si="2" ref="H4:H5">C4*G4</f>
        <v>#VALUE!</v>
      </c>
      <c r="I4" s="31"/>
    </row>
    <row r="5" spans="1:12" ht="131.25" customHeight="1">
      <c r="A5" s="14">
        <v>2</v>
      </c>
      <c r="B5" s="36" t="s">
        <v>74</v>
      </c>
      <c r="C5" s="35">
        <v>50</v>
      </c>
      <c r="D5" s="37" t="s">
        <v>96</v>
      </c>
      <c r="E5" s="21" t="s">
        <v>14</v>
      </c>
      <c r="F5" s="21" t="e">
        <f t="shared" si="0"/>
        <v>#VALUE!</v>
      </c>
      <c r="G5" s="21" t="e">
        <f t="shared" si="1"/>
        <v>#VALUE!</v>
      </c>
      <c r="H5" s="29" t="e">
        <f t="shared" si="2"/>
        <v>#VALUE!</v>
      </c>
      <c r="I5" s="32"/>
      <c r="L5" s="41"/>
    </row>
    <row r="6" spans="1:12" ht="131.25" customHeight="1">
      <c r="A6" s="14">
        <v>3</v>
      </c>
      <c r="B6" s="15" t="s">
        <v>27</v>
      </c>
      <c r="C6" s="14">
        <v>200</v>
      </c>
      <c r="D6" s="23" t="s">
        <v>97</v>
      </c>
      <c r="E6" s="21" t="s">
        <v>14</v>
      </c>
      <c r="F6" s="21" t="e">
        <f aca="true" t="shared" si="3" ref="F6:F10">C6*E6</f>
        <v>#VALUE!</v>
      </c>
      <c r="G6" s="21" t="e">
        <f aca="true" t="shared" si="4" ref="G6:G10">E6*1.21</f>
        <v>#VALUE!</v>
      </c>
      <c r="H6" s="29" t="e">
        <f aca="true" t="shared" si="5" ref="H6:H10">C6*G6</f>
        <v>#VALUE!</v>
      </c>
      <c r="I6" s="32"/>
      <c r="L6" s="42"/>
    </row>
    <row r="7" spans="1:9" ht="131.25" customHeight="1">
      <c r="A7" s="14">
        <v>5</v>
      </c>
      <c r="B7" s="15" t="s">
        <v>75</v>
      </c>
      <c r="C7" s="14">
        <v>100</v>
      </c>
      <c r="D7" s="23" t="s">
        <v>86</v>
      </c>
      <c r="E7" s="21" t="s">
        <v>14</v>
      </c>
      <c r="F7" s="21" t="e">
        <f t="shared" si="3"/>
        <v>#VALUE!</v>
      </c>
      <c r="G7" s="21" t="e">
        <f t="shared" si="4"/>
        <v>#VALUE!</v>
      </c>
      <c r="H7" s="29" t="e">
        <f t="shared" si="5"/>
        <v>#VALUE!</v>
      </c>
      <c r="I7" s="32"/>
    </row>
    <row r="8" spans="1:9" ht="131.25" customHeight="1">
      <c r="A8" s="14">
        <v>6</v>
      </c>
      <c r="B8" s="15" t="s">
        <v>76</v>
      </c>
      <c r="C8" s="14">
        <v>100</v>
      </c>
      <c r="D8" s="23" t="s">
        <v>98</v>
      </c>
      <c r="E8" s="21" t="s">
        <v>14</v>
      </c>
      <c r="F8" s="21" t="e">
        <f t="shared" si="3"/>
        <v>#VALUE!</v>
      </c>
      <c r="G8" s="21" t="e">
        <f t="shared" si="4"/>
        <v>#VALUE!</v>
      </c>
      <c r="H8" s="29" t="e">
        <f t="shared" si="5"/>
        <v>#VALUE!</v>
      </c>
      <c r="I8" s="32"/>
    </row>
    <row r="9" spans="1:12" ht="131.25" customHeight="1">
      <c r="A9" s="14">
        <v>7</v>
      </c>
      <c r="B9" s="15" t="s">
        <v>77</v>
      </c>
      <c r="C9" s="14">
        <v>100</v>
      </c>
      <c r="D9" s="23" t="s">
        <v>99</v>
      </c>
      <c r="E9" s="21" t="s">
        <v>14</v>
      </c>
      <c r="F9" s="21" t="e">
        <f t="shared" si="3"/>
        <v>#VALUE!</v>
      </c>
      <c r="G9" s="21" t="e">
        <f t="shared" si="4"/>
        <v>#VALUE!</v>
      </c>
      <c r="H9" s="29" t="e">
        <f t="shared" si="5"/>
        <v>#VALUE!</v>
      </c>
      <c r="I9" s="32"/>
      <c r="L9" s="44"/>
    </row>
    <row r="10" spans="1:12" ht="131.25" customHeight="1">
      <c r="A10" s="14">
        <v>8</v>
      </c>
      <c r="B10" s="15" t="s">
        <v>58</v>
      </c>
      <c r="C10" s="14">
        <v>20</v>
      </c>
      <c r="D10" s="23" t="s">
        <v>87</v>
      </c>
      <c r="E10" s="21" t="s">
        <v>14</v>
      </c>
      <c r="F10" s="21" t="e">
        <f t="shared" si="3"/>
        <v>#VALUE!</v>
      </c>
      <c r="G10" s="21" t="e">
        <f t="shared" si="4"/>
        <v>#VALUE!</v>
      </c>
      <c r="H10" s="29" t="e">
        <f t="shared" si="5"/>
        <v>#VALUE!</v>
      </c>
      <c r="I10" s="32"/>
      <c r="L10" s="43"/>
    </row>
    <row r="11" spans="1:9" ht="69.75" customHeight="1">
      <c r="A11" s="14">
        <v>9</v>
      </c>
      <c r="B11" s="15" t="s">
        <v>100</v>
      </c>
      <c r="C11" s="16">
        <v>500</v>
      </c>
      <c r="D11" s="15" t="s">
        <v>88</v>
      </c>
      <c r="E11" s="21" t="s">
        <v>14</v>
      </c>
      <c r="F11" s="21" t="e">
        <f aca="true" t="shared" si="6" ref="F11">C11*E11</f>
        <v>#VALUE!</v>
      </c>
      <c r="G11" s="21" t="e">
        <f aca="true" t="shared" si="7" ref="G11">E11*1.21</f>
        <v>#VALUE!</v>
      </c>
      <c r="H11" s="29" t="e">
        <f aca="true" t="shared" si="8" ref="H11">C11*G11</f>
        <v>#VALUE!</v>
      </c>
      <c r="I11" s="31"/>
    </row>
    <row r="12" spans="1:12" ht="69.75" customHeight="1">
      <c r="A12" s="14">
        <v>10</v>
      </c>
      <c r="B12" s="15" t="s">
        <v>66</v>
      </c>
      <c r="C12" s="16">
        <v>50</v>
      </c>
      <c r="D12" s="15" t="s">
        <v>66</v>
      </c>
      <c r="E12" s="21" t="s">
        <v>14</v>
      </c>
      <c r="F12" s="21" t="e">
        <f aca="true" t="shared" si="9" ref="F12:F14">C12*E12</f>
        <v>#VALUE!</v>
      </c>
      <c r="G12" s="21" t="e">
        <f aca="true" t="shared" si="10" ref="G12:G14">E12*1.21</f>
        <v>#VALUE!</v>
      </c>
      <c r="H12" s="29" t="e">
        <f aca="true" t="shared" si="11" ref="H12:H14">C12*G12</f>
        <v>#VALUE!</v>
      </c>
      <c r="I12" s="31"/>
      <c r="L12"/>
    </row>
    <row r="13" spans="1:9" ht="69.75" customHeight="1">
      <c r="A13" s="14">
        <v>11</v>
      </c>
      <c r="B13" s="25" t="s">
        <v>69</v>
      </c>
      <c r="C13" s="16">
        <v>50</v>
      </c>
      <c r="D13" s="52" t="s">
        <v>101</v>
      </c>
      <c r="E13" s="21" t="s">
        <v>14</v>
      </c>
      <c r="F13" s="21" t="e">
        <f t="shared" si="9"/>
        <v>#VALUE!</v>
      </c>
      <c r="G13" s="21" t="e">
        <f t="shared" si="10"/>
        <v>#VALUE!</v>
      </c>
      <c r="H13" s="29" t="e">
        <f t="shared" si="11"/>
        <v>#VALUE!</v>
      </c>
      <c r="I13" s="31"/>
    </row>
    <row r="14" spans="1:9" ht="139.5" customHeight="1">
      <c r="A14" s="14">
        <v>12</v>
      </c>
      <c r="B14" s="15" t="s">
        <v>72</v>
      </c>
      <c r="C14" s="16">
        <v>20</v>
      </c>
      <c r="D14" s="7" t="s">
        <v>102</v>
      </c>
      <c r="E14" s="21" t="s">
        <v>14</v>
      </c>
      <c r="F14" s="21" t="e">
        <f t="shared" si="9"/>
        <v>#VALUE!</v>
      </c>
      <c r="G14" s="21" t="e">
        <f t="shared" si="10"/>
        <v>#VALUE!</v>
      </c>
      <c r="H14" s="29" t="e">
        <f t="shared" si="11"/>
        <v>#VALUE!</v>
      </c>
      <c r="I14" s="31"/>
    </row>
    <row r="15" spans="1:9" ht="69.75" customHeight="1">
      <c r="A15" s="14">
        <v>13</v>
      </c>
      <c r="B15" s="15" t="s">
        <v>61</v>
      </c>
      <c r="C15" s="16">
        <v>20</v>
      </c>
      <c r="D15" s="15" t="s">
        <v>92</v>
      </c>
      <c r="E15" s="21" t="s">
        <v>14</v>
      </c>
      <c r="F15" s="21" t="e">
        <f aca="true" t="shared" si="12" ref="F15:F19">C15*E15</f>
        <v>#VALUE!</v>
      </c>
      <c r="G15" s="21" t="e">
        <f aca="true" t="shared" si="13" ref="G15:G19">E15*1.21</f>
        <v>#VALUE!</v>
      </c>
      <c r="H15" s="29" t="e">
        <f aca="true" t="shared" si="14" ref="H15:H19">C15*G15</f>
        <v>#VALUE!</v>
      </c>
      <c r="I15" s="31"/>
    </row>
    <row r="16" spans="1:12" ht="153" customHeight="1">
      <c r="A16" s="14">
        <v>14</v>
      </c>
      <c r="B16" s="15" t="s">
        <v>84</v>
      </c>
      <c r="C16" s="16">
        <v>50</v>
      </c>
      <c r="D16" s="15" t="s">
        <v>103</v>
      </c>
      <c r="E16" s="21" t="s">
        <v>14</v>
      </c>
      <c r="F16" s="21" t="e">
        <f t="shared" si="12"/>
        <v>#VALUE!</v>
      </c>
      <c r="G16" s="21" t="e">
        <f t="shared" si="13"/>
        <v>#VALUE!</v>
      </c>
      <c r="H16" s="29" t="e">
        <f t="shared" si="14"/>
        <v>#VALUE!</v>
      </c>
      <c r="I16" s="33"/>
      <c r="L16" s="1" t="s">
        <v>83</v>
      </c>
    </row>
    <row r="17" spans="1:9" ht="69.75" customHeight="1">
      <c r="A17" s="14">
        <v>15</v>
      </c>
      <c r="B17" s="15" t="s">
        <v>78</v>
      </c>
      <c r="C17" s="16">
        <v>50</v>
      </c>
      <c r="D17" s="15" t="s">
        <v>93</v>
      </c>
      <c r="E17" s="21" t="s">
        <v>14</v>
      </c>
      <c r="F17" s="21" t="e">
        <f t="shared" si="12"/>
        <v>#VALUE!</v>
      </c>
      <c r="G17" s="21" t="e">
        <f t="shared" si="13"/>
        <v>#VALUE!</v>
      </c>
      <c r="H17" s="29" t="e">
        <f t="shared" si="14"/>
        <v>#VALUE!</v>
      </c>
      <c r="I17" s="33"/>
    </row>
    <row r="18" spans="1:9" ht="121.5" customHeight="1">
      <c r="A18" s="14">
        <v>16</v>
      </c>
      <c r="B18" s="15" t="s">
        <v>85</v>
      </c>
      <c r="C18" s="16">
        <v>20</v>
      </c>
      <c r="D18" s="15" t="s">
        <v>94</v>
      </c>
      <c r="E18" s="21" t="s">
        <v>14</v>
      </c>
      <c r="F18" s="21" t="e">
        <f t="shared" si="12"/>
        <v>#VALUE!</v>
      </c>
      <c r="G18" s="21" t="e">
        <f t="shared" si="13"/>
        <v>#VALUE!</v>
      </c>
      <c r="H18" s="29" t="e">
        <f t="shared" si="14"/>
        <v>#VALUE!</v>
      </c>
      <c r="I18" s="33"/>
    </row>
    <row r="19" spans="1:11" ht="149.25" customHeight="1">
      <c r="A19" s="14">
        <v>17</v>
      </c>
      <c r="B19" s="15" t="s">
        <v>42</v>
      </c>
      <c r="C19" s="16">
        <v>100</v>
      </c>
      <c r="D19" s="15" t="s">
        <v>90</v>
      </c>
      <c r="E19" s="21" t="s">
        <v>14</v>
      </c>
      <c r="F19" s="21" t="e">
        <f t="shared" si="12"/>
        <v>#VALUE!</v>
      </c>
      <c r="G19" s="21" t="e">
        <f t="shared" si="13"/>
        <v>#VALUE!</v>
      </c>
      <c r="H19" s="29" t="e">
        <f t="shared" si="14"/>
        <v>#VALUE!</v>
      </c>
      <c r="I19" s="33"/>
      <c r="K19" s="7"/>
    </row>
    <row r="20" spans="1:9" ht="149.25" customHeight="1">
      <c r="A20" s="14">
        <v>18</v>
      </c>
      <c r="B20" s="15" t="s">
        <v>45</v>
      </c>
      <c r="C20" s="16">
        <v>100</v>
      </c>
      <c r="D20" s="15" t="s">
        <v>91</v>
      </c>
      <c r="E20" s="21" t="s">
        <v>14</v>
      </c>
      <c r="F20" s="21" t="e">
        <f>C20*E20</f>
        <v>#VALUE!</v>
      </c>
      <c r="G20" s="21" t="e">
        <f>E20*1.21</f>
        <v>#VALUE!</v>
      </c>
      <c r="H20" s="29" t="e">
        <f>C20*G20</f>
        <v>#VALUE!</v>
      </c>
      <c r="I20" s="33"/>
    </row>
    <row r="21" spans="1:13" ht="149.25" customHeight="1">
      <c r="A21" s="14">
        <v>19</v>
      </c>
      <c r="B21" s="15" t="s">
        <v>105</v>
      </c>
      <c r="C21" s="40">
        <v>400</v>
      </c>
      <c r="D21" s="15" t="s">
        <v>89</v>
      </c>
      <c r="E21" s="21" t="s">
        <v>14</v>
      </c>
      <c r="F21" s="21" t="e">
        <f>C21*E21</f>
        <v>#VALUE!</v>
      </c>
      <c r="G21" s="21" t="e">
        <f>E21*1.21</f>
        <v>#VALUE!</v>
      </c>
      <c r="H21" s="29" t="e">
        <f>C21*G21</f>
        <v>#VALUE!</v>
      </c>
      <c r="I21" s="33"/>
      <c r="K21" s="45"/>
      <c r="L21"/>
      <c r="M21" s="38"/>
    </row>
    <row r="22" spans="11:13" ht="123" customHeight="1">
      <c r="K22" s="46"/>
      <c r="L22"/>
      <c r="M22" s="39"/>
    </row>
    <row r="23" spans="1:12" ht="15.75">
      <c r="A23" s="17"/>
      <c r="B23" s="59" t="s">
        <v>13</v>
      </c>
      <c r="C23" s="60"/>
      <c r="D23" s="61"/>
      <c r="E23" s="20"/>
      <c r="F23" s="22" t="e">
        <f>SUM(F4:F21)</f>
        <v>#VALUE!</v>
      </c>
      <c r="G23" s="20"/>
      <c r="H23" s="30" t="e">
        <f>SUM(H4:H21)</f>
        <v>#VALUE!</v>
      </c>
      <c r="I23" s="31"/>
      <c r="K23" s="46"/>
      <c r="L23"/>
    </row>
    <row r="24" spans="2:11" ht="15.75">
      <c r="B24" s="2"/>
      <c r="D24" s="2"/>
      <c r="E24" s="3"/>
      <c r="F24" s="3"/>
      <c r="G24" s="3"/>
      <c r="H24" s="3"/>
      <c r="K24" s="46"/>
    </row>
    <row r="25" spans="2:11" ht="15.75">
      <c r="B25" s="4" t="s">
        <v>5</v>
      </c>
      <c r="D25" s="2"/>
      <c r="K25" s="46"/>
    </row>
    <row r="26" spans="2:11" ht="15.75">
      <c r="B26" s="2"/>
      <c r="C26" s="5" t="s">
        <v>7</v>
      </c>
      <c r="D26" s="6"/>
      <c r="K26" s="47"/>
    </row>
    <row r="27" spans="3:11" ht="16.5" thickBot="1">
      <c r="C27" s="1" t="s">
        <v>6</v>
      </c>
      <c r="K27" s="47"/>
    </row>
    <row r="28" ht="15.75">
      <c r="K28" s="48"/>
    </row>
    <row r="29" ht="15.75">
      <c r="D29" s="7"/>
    </row>
    <row r="41" spans="7:8" ht="21.75">
      <c r="G41" s="49"/>
      <c r="H41" s="49"/>
    </row>
    <row r="42" spans="7:8" ht="15.75">
      <c r="G42" s="50"/>
      <c r="H42" s="51"/>
    </row>
    <row r="43" spans="7:8" ht="15.75">
      <c r="G43" s="50"/>
      <c r="H43" s="51"/>
    </row>
  </sheetData>
  <mergeCells count="5">
    <mergeCell ref="B2:B3"/>
    <mergeCell ref="C2:C3"/>
    <mergeCell ref="D2:D3"/>
    <mergeCell ref="B23:D23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80" r:id="rId2"/>
  <colBreaks count="1" manualBreakCount="1">
    <brk id="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A35" sqref="A35"/>
    </sheetView>
  </sheetViews>
  <sheetFormatPr defaultColWidth="9.00390625" defaultRowHeight="15.75"/>
  <cols>
    <col min="1" max="1" width="59.25390625" style="0" customWidth="1"/>
    <col min="2" max="2" width="11.875" style="0" customWidth="1"/>
    <col min="3" max="3" width="16.75390625" style="0" customWidth="1"/>
    <col min="4" max="4" width="15.00390625" style="0" customWidth="1"/>
    <col min="5" max="5" width="93.625" style="0" customWidth="1"/>
  </cols>
  <sheetData>
    <row r="1" spans="1:5" ht="15.75">
      <c r="A1" t="s">
        <v>15</v>
      </c>
      <c r="B1" t="s">
        <v>18</v>
      </c>
      <c r="C1" t="s">
        <v>19</v>
      </c>
      <c r="D1" t="s">
        <v>20</v>
      </c>
      <c r="E1" t="s">
        <v>21</v>
      </c>
    </row>
    <row r="2" ht="15.75">
      <c r="A2" t="s">
        <v>16</v>
      </c>
    </row>
    <row r="3" spans="1:5" ht="15.75">
      <c r="A3" t="s">
        <v>22</v>
      </c>
      <c r="B3" t="s">
        <v>24</v>
      </c>
      <c r="C3" t="s">
        <v>19</v>
      </c>
      <c r="D3" t="s">
        <v>25</v>
      </c>
      <c r="E3" t="s">
        <v>26</v>
      </c>
    </row>
    <row r="4" ht="49.5" customHeight="1">
      <c r="A4" t="s">
        <v>23</v>
      </c>
    </row>
    <row r="5" spans="1:5" ht="15.75">
      <c r="A5" t="s">
        <v>27</v>
      </c>
      <c r="B5" t="s">
        <v>29</v>
      </c>
      <c r="C5" t="s">
        <v>19</v>
      </c>
      <c r="D5" t="s">
        <v>30</v>
      </c>
      <c r="E5" t="s">
        <v>31</v>
      </c>
    </row>
    <row r="6" ht="15.75">
      <c r="A6" t="s">
        <v>28</v>
      </c>
    </row>
    <row r="7" spans="1:5" ht="15.75">
      <c r="A7" t="s">
        <v>32</v>
      </c>
      <c r="B7" t="s">
        <v>33</v>
      </c>
      <c r="C7" t="s">
        <v>19</v>
      </c>
      <c r="D7" t="s">
        <v>30</v>
      </c>
      <c r="E7" t="s">
        <v>34</v>
      </c>
    </row>
    <row r="8" spans="1:5" ht="15.75">
      <c r="A8" t="s">
        <v>35</v>
      </c>
      <c r="B8" t="s">
        <v>38</v>
      </c>
      <c r="C8" t="s">
        <v>19</v>
      </c>
      <c r="D8" t="s">
        <v>39</v>
      </c>
      <c r="E8" t="s">
        <v>41</v>
      </c>
    </row>
    <row r="9" spans="1:4" ht="15.75">
      <c r="A9" t="s">
        <v>36</v>
      </c>
      <c r="D9" t="s">
        <v>40</v>
      </c>
    </row>
    <row r="10" ht="15.75">
      <c r="A10" t="s">
        <v>37</v>
      </c>
    </row>
    <row r="11" spans="1:5" ht="15.75">
      <c r="A11" t="s">
        <v>42</v>
      </c>
      <c r="B11" t="s">
        <v>43</v>
      </c>
      <c r="C11" t="s">
        <v>19</v>
      </c>
      <c r="D11" t="s">
        <v>20</v>
      </c>
      <c r="E11" t="s">
        <v>44</v>
      </c>
    </row>
    <row r="12" spans="1:5" ht="15.75">
      <c r="A12" t="s">
        <v>45</v>
      </c>
      <c r="B12" t="s">
        <v>43</v>
      </c>
      <c r="C12" t="s">
        <v>19</v>
      </c>
      <c r="D12" t="s">
        <v>20</v>
      </c>
      <c r="E12" t="s">
        <v>46</v>
      </c>
    </row>
    <row r="13" spans="1:5" ht="15.75">
      <c r="A13" t="s">
        <v>47</v>
      </c>
      <c r="B13" t="s">
        <v>29</v>
      </c>
      <c r="C13" t="s">
        <v>48</v>
      </c>
      <c r="D13" t="s">
        <v>20</v>
      </c>
      <c r="E13" t="s">
        <v>49</v>
      </c>
    </row>
    <row r="14" spans="1:5" ht="15.75">
      <c r="A14" t="s">
        <v>50</v>
      </c>
      <c r="B14" t="s">
        <v>29</v>
      </c>
      <c r="C14" t="s">
        <v>52</v>
      </c>
      <c r="D14" t="s">
        <v>20</v>
      </c>
      <c r="E14" t="s">
        <v>53</v>
      </c>
    </row>
    <row r="15" ht="15.75">
      <c r="A15" t="s">
        <v>51</v>
      </c>
    </row>
    <row r="16" spans="1:5" ht="15.75">
      <c r="A16" t="s">
        <v>54</v>
      </c>
      <c r="B16" t="s">
        <v>43</v>
      </c>
      <c r="C16" t="s">
        <v>48</v>
      </c>
      <c r="D16" t="s">
        <v>55</v>
      </c>
      <c r="E16" t="s">
        <v>56</v>
      </c>
    </row>
    <row r="17" ht="15.75">
      <c r="E17" t="s">
        <v>57</v>
      </c>
    </row>
    <row r="18" spans="1:5" ht="15.75">
      <c r="A18" t="s">
        <v>58</v>
      </c>
      <c r="B18" t="s">
        <v>33</v>
      </c>
      <c r="C18" t="s">
        <v>19</v>
      </c>
      <c r="D18" t="s">
        <v>59</v>
      </c>
      <c r="E18" t="s">
        <v>60</v>
      </c>
    </row>
    <row r="19" spans="1:5" ht="15.75">
      <c r="A19" t="s">
        <v>61</v>
      </c>
      <c r="B19" t="s">
        <v>33</v>
      </c>
      <c r="C19" t="s">
        <v>19</v>
      </c>
      <c r="D19" t="s">
        <v>62</v>
      </c>
      <c r="E19" t="s">
        <v>63</v>
      </c>
    </row>
    <row r="20" spans="1:5" ht="15.75">
      <c r="A20" t="s">
        <v>64</v>
      </c>
      <c r="B20" t="s">
        <v>33</v>
      </c>
      <c r="C20" t="s">
        <v>19</v>
      </c>
      <c r="D20" t="s">
        <v>62</v>
      </c>
      <c r="E20" t="s">
        <v>65</v>
      </c>
    </row>
    <row r="21" spans="1:5" ht="15.75">
      <c r="A21" t="s">
        <v>66</v>
      </c>
      <c r="B21" t="s">
        <v>33</v>
      </c>
      <c r="C21" t="s">
        <v>19</v>
      </c>
      <c r="D21" t="s">
        <v>67</v>
      </c>
      <c r="E21" t="s">
        <v>68</v>
      </c>
    </row>
    <row r="22" spans="1:5" ht="15.75">
      <c r="A22" t="s">
        <v>69</v>
      </c>
      <c r="B22" t="s">
        <v>33</v>
      </c>
      <c r="C22" t="s">
        <v>19</v>
      </c>
      <c r="E22" t="s">
        <v>71</v>
      </c>
    </row>
    <row r="23" ht="15.75">
      <c r="A23" t="s">
        <v>70</v>
      </c>
    </row>
    <row r="24" spans="1:5" ht="15.75">
      <c r="A24" t="s">
        <v>72</v>
      </c>
      <c r="B24" t="s">
        <v>33</v>
      </c>
      <c r="C24" t="s">
        <v>19</v>
      </c>
      <c r="E24" t="s">
        <v>73</v>
      </c>
    </row>
    <row r="27" ht="15.75">
      <c r="A27" t="s">
        <v>79</v>
      </c>
    </row>
    <row r="28" ht="15.75">
      <c r="A28" t="s">
        <v>80</v>
      </c>
    </row>
    <row r="29" ht="15.75">
      <c r="A29" t="s">
        <v>81</v>
      </c>
    </row>
    <row r="30" ht="15.75">
      <c r="A30" t="s">
        <v>82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2017-03-10T10:11:57Z</cp:lastPrinted>
  <dcterms:created xsi:type="dcterms:W3CDTF">2014-01-23T15:16:14Z</dcterms:created>
  <dcterms:modified xsi:type="dcterms:W3CDTF">2019-04-02T10:57:18Z</dcterms:modified>
  <cp:category/>
  <cp:version/>
  <cp:contentType/>
  <cp:contentStatus/>
</cp:coreProperties>
</file>