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durbanek\AppData\Roaming\RENOMIA\ISR\cache\acebb0f8d17e.b1ed\docs\c12a\d9dcb3394831a8debbcadd0de1d2\"/>
    </mc:Choice>
  </mc:AlternateContent>
  <xr:revisionPtr revIDLastSave="0" documentId="13_ncr:1_{510437D7-074D-4BE5-BAB6-7D3D2124A268}" xr6:coauthVersionLast="45" xr6:coauthVersionMax="45" xr10:uidLastSave="{00000000-0000-0000-0000-000000000000}"/>
  <bookViews>
    <workbookView xWindow="6510" yWindow="3765" windowWidth="21600" windowHeight="11385" tabRatio="828" xr2:uid="{00000000-000D-0000-FFFF-FFFF00000000}"/>
  </bookViews>
  <sheets>
    <sheet name="Majetek (All risk)" sheetId="13" r:id="rId1"/>
  </sheets>
  <externalReferences>
    <externalReference r:id="rId2"/>
  </externalReferences>
  <definedNames>
    <definedName name="BI">#REF!</definedName>
    <definedName name="cena">#REF!</definedName>
    <definedName name="cena2">#REF!</definedName>
    <definedName name="_xlnm.Print_Titles" localSheetId="0">'Majetek (All risk)'!$33:$35</definedName>
    <definedName name="pojištěnánebezpečí">#REF!</definedName>
    <definedName name="přeprava">#REF!</definedName>
    <definedName name="připojištění">#REF!</definedName>
    <definedName name="rizika">#REF!</definedName>
    <definedName name="RIZIKAODCIZENÍ">#REF!</definedName>
    <definedName name="skl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5" i="13" l="1"/>
  <c r="F56" i="13" l="1"/>
  <c r="D7" i="13"/>
  <c r="F31" i="13" l="1"/>
</calcChain>
</file>

<file path=xl/sharedStrings.xml><?xml version="1.0" encoding="utf-8"?>
<sst xmlns="http://schemas.openxmlformats.org/spreadsheetml/2006/main" count="106" uniqueCount="95">
  <si>
    <t>Místa pojištění</t>
  </si>
  <si>
    <t>Limit plnění</t>
  </si>
  <si>
    <t>Spoluúčast</t>
  </si>
  <si>
    <t>Povodeň nebo záplava</t>
  </si>
  <si>
    <t>Zemětřesení</t>
  </si>
  <si>
    <t>Sesuv půdy, zřícení skal nebo zemin, sesouvání nebo zřícení lavin</t>
  </si>
  <si>
    <t>Tíha sněhu, námrazy</t>
  </si>
  <si>
    <t xml:space="preserve">Pád stromů, stožárů nebo jiných předmětů </t>
  </si>
  <si>
    <t>Vichřice, krupobití</t>
  </si>
  <si>
    <t>Náraz dopravního prostředku; Aerodynamický třesk; Kouř</t>
  </si>
  <si>
    <t>Atmosférické srážky</t>
  </si>
  <si>
    <t>Únik vody z odpadního potrubí a kanalizace</t>
  </si>
  <si>
    <t>Ostatní pro All risk</t>
  </si>
  <si>
    <t xml:space="preserve">Náklady na demolici a odvoz suti </t>
  </si>
  <si>
    <t>Pojistná částka</t>
  </si>
  <si>
    <t>Soubor vlastních a cizích zásob</t>
  </si>
  <si>
    <t>Varianta  I.</t>
  </si>
  <si>
    <t>FLEXA (požár, výbuch, úder blesku, pád letadla nebo jeho částí)</t>
  </si>
  <si>
    <t>PML</t>
  </si>
  <si>
    <t>Škoda na majetku (v Kč)</t>
  </si>
  <si>
    <t>Škoda z přerušení provozu (v Kč)</t>
  </si>
  <si>
    <t>Škoda celkem</t>
  </si>
  <si>
    <t>Předměty pojištění</t>
  </si>
  <si>
    <t>Soubor vlastních a cizích staveb</t>
  </si>
  <si>
    <t>Soubor vlastních 
a cizích věcí movitých</t>
  </si>
  <si>
    <t>Písemnosti, plány, výkresy, nosiče dat a záznamů na nich</t>
  </si>
  <si>
    <t>Materiál, zboží, nedokončená výroba</t>
  </si>
  <si>
    <t>Soubor vlastních 
a cizích nových investic</t>
  </si>
  <si>
    <t>Soubor vlastního 
a cizího nehmotného majetku</t>
  </si>
  <si>
    <t>Soubor vlastních 
a cizích cenností</t>
  </si>
  <si>
    <t xml:space="preserve">Peníze, cennosti a ceniny uzamčené v pokladnách a trezorech </t>
  </si>
  <si>
    <t>Věci zvláštní hodnoty</t>
  </si>
  <si>
    <t>Umělecká díla, věci zvláštní kulturní a historické hodnoty, vzorků, názorných modelů, prototypů včetně exponátů na výstavách</t>
  </si>
  <si>
    <t>Poznámka</t>
  </si>
  <si>
    <t>Pojištěná nebezpečí</t>
  </si>
  <si>
    <t>Ulice, číslo popisné, město a PSČ</t>
  </si>
  <si>
    <t>Území ČR, která pojištěný oprávněně užívá s limitem plnění:</t>
  </si>
  <si>
    <t>Území Evropy - pro mobilní elektroniku s limitem plnění:</t>
  </si>
  <si>
    <t>první riziko</t>
  </si>
  <si>
    <t>Legenda:</t>
  </si>
  <si>
    <t>KOMPLETNÍ ŽIVEL</t>
  </si>
  <si>
    <t>FLEXA (požár, úder blesku, výbuch, pád letadla nebo jeho nákladu); povodeň, záplava; vichřice nebo krupobití; pád stromů, stožárů nebo jiných předmětů; náraz dopravního prostředku; tíha sněhu nebo námrazy; sesuv půdy, zřícení skal nebo zemin, sesouvání nebo zřícení lavin; zemětřesení; aerodynamický třesk; vodovodní škody; kouř; nepřímý úder blesku.</t>
  </si>
  <si>
    <t>Pojistná částka celkem</t>
  </si>
  <si>
    <t>Náklady na náhradní ubytování členů domácností pojištěné nemovitosti v souvislosti s pojistnou událostí</t>
  </si>
  <si>
    <t>Nehmotný majetek (software, licence, patenty a jiná ocenitelná práva)</t>
  </si>
  <si>
    <t>Náklady na opravu nebo znovupořízení uměleckého nebo uměleckořemeslného díla, které je stavební součástí pojištěné budovy (nebo jiné stavby) v souvislosti s pojistnou událostí</t>
  </si>
  <si>
    <t>U pojistného nebezpečí „vodovodní škody“ se za vodu vytékající z vodovodního zařízení považuje i voda unikající z řádně instalovaných a udržovaných dešťových svodů.</t>
  </si>
  <si>
    <t>ALL RISK</t>
  </si>
  <si>
    <t>všechna nebezpečí, kromě výslovně vyloučených (běžně technická rizika, válka, stávka; politická rizika; jaderné záření, reakce, kontaminace; běžné opotřebení; vnitřní povaha věci; atmosférické vlivy; úmysl pojištěného; zpronevěra; následné škody; pokuty a jiné sankce)</t>
  </si>
  <si>
    <t>Budovy, stavby a haly včetně technického zhodnocení</t>
  </si>
  <si>
    <t>Věci movité (stroje, zařízení)</t>
  </si>
  <si>
    <t>Místa na území ČR, které pojištěný vlastní nebo po právu užívá</t>
  </si>
  <si>
    <t>Poznámka:</t>
  </si>
  <si>
    <t>nová cena</t>
  </si>
  <si>
    <t>Vysoká škola báňská - technická univerzita Ostrava</t>
  </si>
  <si>
    <t>Budovy, stavby a haly včetně technického zhodnocení a stavebních součástí vnějších i vnitřních, reklam, data-projektorů pevně zavěšených v učebnách, reproduktorů, obrazovek, FVE, info tabulí uvnitř i vně budov, včetně dvou objektů pořízených z projektu „Nová FEI VŠB-TU Ostrava“ (Automatizované dopravní centrum, 
Novostavba Fakulty elektrotechniky a informatiky), atd.</t>
  </si>
  <si>
    <t>Ostatní vlastní a cizí věci nemovité na volném prostranství, např. veřejné osvětlení, zařízení hřišť, zpevněné plochy, komunikace, pozemkové úpravy, kanalizace, inženýrských sítí, ČOV, informační kiosky CTV apod. – včetně odnímatelných částic (jako např. EZS, čidla, kamerové zabezpečovací systémy, mech. zábranné systémy, odpadkové koše, parkovací automaty, apod.)</t>
  </si>
  <si>
    <t>první riziko
nová cena</t>
  </si>
  <si>
    <t>Vlastní a cizí motorová vozidla, která nejsou havarijně pojištěna</t>
  </si>
  <si>
    <t>Sbírky geologického pavilonu prof. Pošepného</t>
  </si>
  <si>
    <t>Přeprava peněz a cenností</t>
  </si>
  <si>
    <t>Náklady na opravu nebo znovupořízení uměleckého či jiného díla</t>
  </si>
  <si>
    <t>jiná cena</t>
  </si>
  <si>
    <t>Věci vnesené a odložené (věci zaměstnanců, návštěv včetně jízdních kol zaměstnanců používaných na cestu do zaměstnání, apod)</t>
  </si>
  <si>
    <t>All risk</t>
  </si>
  <si>
    <t>5%, min. 50 000 Kč</t>
  </si>
  <si>
    <t>Trhací a pyrotechnické práce</t>
  </si>
  <si>
    <t>Motorová vozidla, která nejsou havarijně pojištěna (všechna živelní nebezpečí)</t>
  </si>
  <si>
    <t>Vodovodní škody vč. škod ze sprinterových hasicích zařízení</t>
  </si>
  <si>
    <t>viz. pojistné částky</t>
  </si>
  <si>
    <t>30 000 Kč / jízdní kolo</t>
  </si>
  <si>
    <t>viz. příloha místa pojištění</t>
  </si>
  <si>
    <t>Soubor vlastních a cizích věcí movitých vč. strojů a strojních zařízení
Elektronika vč. elektroniky v mobilních laboratořích
Ostatní – vybavení kanceláře, drobný majetek, autoklávy, soubor protipožárních prostředků pojištěných objektů, vybavení objektů pořízených z projektu „Nová FEI VŠB-TU Ostrava“ (Automatizované dopravní centrum, 
Novostavba Fakulty elektrotechniky a informatiky), apod.</t>
  </si>
  <si>
    <r>
      <rPr>
        <u/>
        <sz val="8"/>
        <rFont val="Arial"/>
        <family val="2"/>
        <charset val="238"/>
      </rPr>
      <t>Mobilní laboratoře jsou umístěny ve vozidlech:</t>
    </r>
    <r>
      <rPr>
        <sz val="8"/>
        <rFont val="Arial"/>
        <family val="2"/>
        <charset val="238"/>
      </rPr>
      <t xml:space="preserve"> 
Mercedes - Benz Sprinter, RZ 7T3 9698;
Mercedes - Benz Sprinter, RZ 7T8 9578;
Mercedes - Benz Sprinter, RZ 9T9 3167;
Volkswagen Crafter, RZ: 6AD 7673</t>
    </r>
  </si>
  <si>
    <t>U pojistného nebezpečí „tíha sněhu nebo námrazy“ jsou předmětem pojištění také škody na stavebních součástech např. poškození žlabů, dešťových svodů vč. jejich upevňovacích konstrukcí nebo střešní krytiny nebo dalších příslušenství budov (antény, reklamy apod.), i když současně ze stejné příčiny nedošlo k  poškození nosné konstrukce střech budov.</t>
  </si>
  <si>
    <t>Přepětí vč.přepětí v důsledku nepřímého úderu blesku</t>
  </si>
  <si>
    <t>Náklady na vodné+stočné (po pojistné události z vodovodního nebezpečí)</t>
  </si>
  <si>
    <t>V případě vzniku pojistné události z příčiny pojistného nebezpečí „vodovodní škoda“ a za podmínky poškození a/nebo zničení potrubí vodovodních zařízení, se ujednává, že pojistitel poskytne pojistné plnění i za vícenáklady s pojistnou událostí spojené. Za tyto vícenáklady se považuje vodné a stočné. Pojištěný je v takovémto případě povinen prokázat způsobenou škodu potvrzením od společnosti provozující potrubí vodovodních zařízení a dodávky vody.</t>
  </si>
  <si>
    <t>Mechanické poškození zateplení budov ptactvem, hmyzem, hlodavci</t>
  </si>
  <si>
    <t>Pojištění majetku (All risk)</t>
  </si>
  <si>
    <t>Odcizení (krádež, loupež), 
vandalismus (včetně prostého, 
zjištěný i nezjištěný pachatel)</t>
  </si>
  <si>
    <t>Soubory uvedené v živelním pojištění vč. stavebních součástí uvnitř i vně budov</t>
  </si>
  <si>
    <t xml:space="preserve">Soubor protipožárních prostředků pojištěných objektů - hydrantové skříně včetně jejich vybavení (hydrantové hadice, proudnice, ventily, zámky, apod.), hasicí přístroje </t>
  </si>
  <si>
    <t>Vandalismus (včetně prostého, zjištěný i nezjištěný pachatel)</t>
  </si>
  <si>
    <t>Škody způsobené sprejery</t>
  </si>
  <si>
    <t>Prostá krádež</t>
  </si>
  <si>
    <t>Soubor vlastních a cizích peněz a cenností – uzamčené v pokladnách a trezorech</t>
  </si>
  <si>
    <t>Soubor vlastních a cizích peněz a cenností – přeprava</t>
  </si>
  <si>
    <t>Soubor vlastních a cizích umělecký děl, věcí zvláštní kulturní a historické hodnoty, včetně exponátů na výstavách</t>
  </si>
  <si>
    <t>jízdní kola: 1 000 Kč
věci zaměstnanců a návštěv: 500 Kč
ostatní: 5 000 Kč</t>
  </si>
  <si>
    <t>Do souboru uměleckých děl jsou zahrnuta díla, která jsou ve vlastnictví Vysoké školy báňské – Technické univerzity Ostrava nebo třetích osob a Vysoká škola báňská – Technická univerzita Ostrava je užívá na základě smluvního vztahu za účelem provedení výstavy</t>
  </si>
  <si>
    <t>Jízdní kola (všechna živelní nebezpečí)</t>
  </si>
  <si>
    <t>U pojistného nebezpečí „vodovodní škody“ se za vodu vytékající z vodovodního zařízení považuje i voda z funkčních modelů (např. modelace vlny tsunami), akvárií či obdobné nádrže sloužící k umístění živočichů nebo rostlin</t>
  </si>
  <si>
    <t>Cennosti – spoluúčast 1 000 Kč pro všechna nebezpečí</t>
  </si>
  <si>
    <t>Věci zaměstnanců, věci odložené, vnesené – spoluúčast 500 Kč pro všechna nebezpečí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</si>
</sst>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quot;Kč&quot;"/>
  </numFmts>
  <fonts count="16" x14ac:knownFonts="1">
    <font>
      <sz val="10"/>
      <color theme="1"/>
      <name val="Arial"/>
      <family val="2"/>
      <charset val="238"/>
    </font>
    <font>
      <b/>
      <sz val="10"/>
      <color theme="1"/>
      <name val="Arial"/>
      <family val="2"/>
      <charset val="238"/>
    </font>
    <font>
      <sz val="9"/>
      <color theme="1"/>
      <name val="Arial"/>
      <family val="2"/>
      <charset val="238"/>
    </font>
    <font>
      <b/>
      <sz val="9"/>
      <color theme="0"/>
      <name val="Arial"/>
      <family val="2"/>
      <charset val="238"/>
    </font>
    <font>
      <sz val="9"/>
      <color rgb="FF000000"/>
      <name val="Arial"/>
      <family val="2"/>
      <charset val="238"/>
    </font>
    <font>
      <b/>
      <sz val="9"/>
      <name val="Arial"/>
      <family val="2"/>
      <charset val="238"/>
    </font>
    <font>
      <b/>
      <sz val="8"/>
      <name val="Arial"/>
      <family val="2"/>
      <charset val="238"/>
    </font>
    <font>
      <sz val="8"/>
      <name val="Arial"/>
      <family val="2"/>
      <charset val="238"/>
    </font>
    <font>
      <sz val="8"/>
      <color theme="1"/>
      <name val="Arial"/>
      <family val="2"/>
      <charset val="238"/>
    </font>
    <font>
      <b/>
      <sz val="9"/>
      <color theme="1"/>
      <name val="Arial"/>
      <family val="2"/>
      <charset val="238"/>
    </font>
    <font>
      <sz val="8"/>
      <color rgb="FF000000"/>
      <name val="Arial"/>
      <family val="2"/>
      <charset val="238"/>
    </font>
    <font>
      <b/>
      <sz val="8"/>
      <color theme="1"/>
      <name val="Arial"/>
      <family val="2"/>
      <charset val="238"/>
    </font>
    <font>
      <sz val="10"/>
      <name val="Arial CE"/>
      <family val="2"/>
      <charset val="238"/>
    </font>
    <font>
      <b/>
      <u/>
      <sz val="9"/>
      <color theme="1"/>
      <name val="Arial"/>
      <family val="2"/>
      <charset val="238"/>
    </font>
    <font>
      <b/>
      <u/>
      <sz val="14"/>
      <color rgb="FF283164"/>
      <name val="Arial"/>
      <family val="2"/>
      <charset val="238"/>
    </font>
    <font>
      <u/>
      <sz val="8"/>
      <name val="Arial"/>
      <family val="2"/>
      <charset val="238"/>
    </font>
  </fonts>
  <fills count="7">
    <fill>
      <patternFill patternType="none"/>
    </fill>
    <fill>
      <patternFill patternType="gray125"/>
    </fill>
    <fill>
      <patternFill patternType="solid">
        <fgColor rgb="FF66FFFF"/>
        <bgColor indexed="64"/>
      </patternFill>
    </fill>
    <fill>
      <patternFill patternType="solid">
        <fgColor rgb="FFFFFF00"/>
        <bgColor indexed="64"/>
      </patternFill>
    </fill>
    <fill>
      <patternFill patternType="solid">
        <fgColor rgb="FF71C5E8"/>
        <bgColor indexed="64"/>
      </patternFill>
    </fill>
    <fill>
      <patternFill patternType="solid">
        <fgColor rgb="FF003865"/>
        <bgColor indexed="64"/>
      </patternFill>
    </fill>
    <fill>
      <patternFill patternType="solid">
        <fgColor rgb="FFC3E7F5"/>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theme="0"/>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right style="double">
        <color indexed="64"/>
      </right>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s>
  <cellStyleXfs count="1">
    <xf numFmtId="0" fontId="0" fillId="0" borderId="0"/>
  </cellStyleXfs>
  <cellXfs count="120">
    <xf numFmtId="0" fontId="0" fillId="0" borderId="0" xfId="0"/>
    <xf numFmtId="0" fontId="0" fillId="0" borderId="0" xfId="0" applyFill="1" applyBorder="1"/>
    <xf numFmtId="164" fontId="8" fillId="0" borderId="1" xfId="0" applyNumberFormat="1" applyFont="1" applyBorder="1" applyAlignment="1">
      <alignment vertical="center"/>
    </xf>
    <xf numFmtId="164" fontId="7" fillId="0" borderId="1" xfId="0" applyNumberFormat="1" applyFont="1" applyFill="1" applyBorder="1" applyAlignment="1">
      <alignment horizontal="right"/>
    </xf>
    <xf numFmtId="0" fontId="0" fillId="0" borderId="0" xfId="0" applyFill="1"/>
    <xf numFmtId="0" fontId="9" fillId="0" borderId="0" xfId="0" applyFont="1"/>
    <xf numFmtId="164" fontId="9" fillId="3" borderId="4" xfId="0" applyNumberFormat="1" applyFont="1" applyFill="1" applyBorder="1" applyAlignment="1"/>
    <xf numFmtId="49" fontId="8" fillId="0" borderId="5"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7" fillId="0" borderId="1" xfId="0" applyFont="1" applyFill="1" applyBorder="1" applyAlignment="1">
      <alignment horizontal="center"/>
    </xf>
    <xf numFmtId="0" fontId="7" fillId="0" borderId="5" xfId="0" applyFont="1" applyFill="1" applyBorder="1" applyAlignment="1">
      <alignment horizontal="center"/>
    </xf>
    <xf numFmtId="0" fontId="7" fillId="0" borderId="8" xfId="0" applyFont="1" applyFill="1" applyBorder="1" applyAlignment="1">
      <alignment horizontal="center"/>
    </xf>
    <xf numFmtId="0" fontId="8" fillId="0" borderId="0" xfId="0" applyFont="1"/>
    <xf numFmtId="0" fontId="8" fillId="0" borderId="3" xfId="0" applyFont="1" applyBorder="1" applyAlignment="1">
      <alignment horizontal="justify" wrapText="1"/>
    </xf>
    <xf numFmtId="0" fontId="2" fillId="0" borderId="0" xfId="0" applyFont="1" applyAlignment="1"/>
    <xf numFmtId="0" fontId="11" fillId="0" borderId="1" xfId="0" applyFont="1" applyBorder="1" applyAlignment="1">
      <alignment horizontal="left" vertical="center"/>
    </xf>
    <xf numFmtId="0" fontId="11" fillId="0" borderId="3" xfId="0" applyFont="1" applyBorder="1" applyAlignment="1">
      <alignment horizontal="left" vertical="center"/>
    </xf>
    <xf numFmtId="0" fontId="13" fillId="0" borderId="0" xfId="0" applyFont="1" applyAlignment="1">
      <alignment vertical="center"/>
    </xf>
    <xf numFmtId="164" fontId="8" fillId="0" borderId="5" xfId="0" applyNumberFormat="1" applyFont="1" applyBorder="1" applyAlignment="1">
      <alignment horizontal="right" vertical="center"/>
    </xf>
    <xf numFmtId="0" fontId="2" fillId="0" borderId="1" xfId="0" applyFont="1" applyBorder="1" applyAlignment="1">
      <alignment horizontal="left" vertical="center" wrapText="1"/>
    </xf>
    <xf numFmtId="0" fontId="8" fillId="0" borderId="1" xfId="0" applyNumberFormat="1" applyFont="1" applyBorder="1" applyAlignment="1">
      <alignment horizontal="center" vertical="center"/>
    </xf>
    <xf numFmtId="0" fontId="0" fillId="3" borderId="1" xfId="0" applyFill="1" applyBorder="1"/>
    <xf numFmtId="0" fontId="12" fillId="0" borderId="0" xfId="0" applyFont="1" applyAlignment="1"/>
    <xf numFmtId="49" fontId="8" fillId="0" borderId="1" xfId="0" applyNumberFormat="1" applyFont="1" applyBorder="1" applyAlignment="1">
      <alignment horizontal="center" vertical="center" wrapText="1"/>
    </xf>
    <xf numFmtId="0" fontId="7" fillId="0" borderId="1" xfId="0" applyFont="1" applyFill="1" applyBorder="1" applyAlignment="1">
      <alignment horizontal="center" vertical="center"/>
    </xf>
    <xf numFmtId="164" fontId="8" fillId="0" borderId="1" xfId="0" applyNumberFormat="1" applyFont="1" applyFill="1" applyBorder="1" applyAlignment="1"/>
    <xf numFmtId="164" fontId="7" fillId="0" borderId="4" xfId="0" applyNumberFormat="1" applyFont="1" applyFill="1" applyBorder="1" applyAlignment="1">
      <alignment horizontal="right"/>
    </xf>
    <xf numFmtId="164" fontId="7" fillId="0" borderId="4" xfId="0" applyNumberFormat="1" applyFont="1" applyFill="1" applyBorder="1" applyAlignment="1">
      <alignment horizontal="right" wrapText="1"/>
    </xf>
    <xf numFmtId="0" fontId="5" fillId="4" borderId="1" xfId="0" applyFont="1" applyFill="1" applyBorder="1"/>
    <xf numFmtId="0" fontId="5" fillId="4" borderId="1" xfId="0" applyFont="1" applyFill="1" applyBorder="1" applyAlignment="1">
      <alignment horizontal="center"/>
    </xf>
    <xf numFmtId="0" fontId="5" fillId="6" borderId="9" xfId="0" applyFont="1" applyFill="1" applyBorder="1" applyAlignment="1">
      <alignment horizontal="center"/>
    </xf>
    <xf numFmtId="0" fontId="5" fillId="6" borderId="1" xfId="0" applyFont="1" applyFill="1" applyBorder="1" applyAlignment="1">
      <alignment horizontal="center"/>
    </xf>
    <xf numFmtId="164" fontId="7" fillId="0" borderId="9" xfId="0" applyNumberFormat="1" applyFont="1" applyBorder="1"/>
    <xf numFmtId="164" fontId="7" fillId="0" borderId="1" xfId="0" applyNumberFormat="1" applyFont="1" applyBorder="1"/>
    <xf numFmtId="164" fontId="7" fillId="0" borderId="26" xfId="0" applyNumberFormat="1" applyFont="1" applyBorder="1"/>
    <xf numFmtId="164" fontId="7" fillId="0" borderId="8" xfId="0" applyNumberFormat="1" applyFont="1" applyBorder="1" applyAlignment="1">
      <alignment horizontal="right" wrapText="1"/>
    </xf>
    <xf numFmtId="164" fontId="7" fillId="0" borderId="30" xfId="0" applyNumberFormat="1" applyFont="1" applyFill="1" applyBorder="1" applyAlignment="1">
      <alignment horizontal="right"/>
    </xf>
    <xf numFmtId="164" fontId="7" fillId="0" borderId="29" xfId="0" applyNumberFormat="1" applyFont="1" applyFill="1" applyBorder="1" applyAlignment="1">
      <alignment horizontal="right"/>
    </xf>
    <xf numFmtId="0" fontId="7" fillId="0" borderId="0" xfId="0" applyFont="1" applyAlignment="1">
      <alignment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2" xfId="0" applyFont="1" applyBorder="1" applyAlignment="1">
      <alignment horizontal="left" vertical="center" wrapText="1"/>
    </xf>
    <xf numFmtId="0" fontId="8" fillId="0" borderId="16" xfId="0" applyFont="1" applyBorder="1" applyAlignment="1">
      <alignment horizontal="left" vertical="center" wrapText="1"/>
    </xf>
    <xf numFmtId="0" fontId="8" fillId="0" borderId="23" xfId="0" applyFont="1" applyBorder="1" applyAlignment="1">
      <alignment horizontal="left" vertical="center" wrapText="1"/>
    </xf>
    <xf numFmtId="164" fontId="8" fillId="0" borderId="5" xfId="0" applyNumberFormat="1" applyFont="1" applyBorder="1" applyAlignment="1">
      <alignment horizontal="right" vertical="center"/>
    </xf>
    <xf numFmtId="164" fontId="8" fillId="0" borderId="8" xfId="0" applyNumberFormat="1" applyFont="1" applyBorder="1" applyAlignment="1">
      <alignment horizontal="right" vertical="center"/>
    </xf>
    <xf numFmtId="0" fontId="3" fillId="5" borderId="10" xfId="0" applyFont="1" applyFill="1" applyBorder="1" applyAlignment="1">
      <alignment horizontal="center"/>
    </xf>
    <xf numFmtId="0" fontId="3" fillId="5" borderId="1" xfId="0" applyFont="1" applyFill="1" applyBorder="1" applyAlignment="1">
      <alignment horizontal="center"/>
    </xf>
    <xf numFmtId="0" fontId="4"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4" fillId="0" borderId="0" xfId="0" applyFont="1" applyFill="1" applyBorder="1" applyAlignment="1">
      <alignment horizontal="center"/>
    </xf>
    <xf numFmtId="0" fontId="5" fillId="4" borderId="2" xfId="0" applyFont="1" applyFill="1" applyBorder="1" applyAlignment="1">
      <alignment horizontal="left"/>
    </xf>
    <xf numFmtId="0" fontId="5" fillId="4" borderId="3" xfId="0" applyFont="1" applyFill="1" applyBorder="1" applyAlignment="1">
      <alignment horizontal="left"/>
    </xf>
    <xf numFmtId="0" fontId="5" fillId="4" borderId="4" xfId="0" applyFont="1" applyFill="1" applyBorder="1" applyAlignment="1">
      <alignment horizontal="left"/>
    </xf>
    <xf numFmtId="0" fontId="2" fillId="0" borderId="5" xfId="0" applyFont="1" applyBorder="1" applyAlignment="1">
      <alignment horizontal="left" vertical="center" wrapText="1"/>
    </xf>
    <xf numFmtId="0" fontId="2" fillId="0" borderId="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0" fillId="0" borderId="0" xfId="0" applyAlignment="1">
      <alignment horizontal="center"/>
    </xf>
    <xf numFmtId="0" fontId="14" fillId="0" borderId="0" xfId="0" applyFont="1" applyAlignment="1">
      <alignment horizontal="center"/>
    </xf>
    <xf numFmtId="0" fontId="9" fillId="4" borderId="5" xfId="0" applyFont="1" applyFill="1" applyBorder="1" applyAlignment="1">
      <alignment horizontal="left" vertical="center"/>
    </xf>
    <xf numFmtId="0" fontId="9" fillId="4" borderId="7" xfId="0" applyFont="1" applyFill="1" applyBorder="1" applyAlignment="1">
      <alignment horizontal="left" vertical="center"/>
    </xf>
    <xf numFmtId="0" fontId="9" fillId="4" borderId="8" xfId="0" applyFont="1" applyFill="1" applyBorder="1" applyAlignment="1">
      <alignment horizontal="left" vertical="center"/>
    </xf>
    <xf numFmtId="0" fontId="8" fillId="0" borderId="2" xfId="0" applyFont="1" applyBorder="1" applyAlignment="1">
      <alignment horizontal="left"/>
    </xf>
    <xf numFmtId="0" fontId="8" fillId="0" borderId="4" xfId="0" applyFont="1" applyBorder="1" applyAlignment="1">
      <alignment horizontal="left"/>
    </xf>
    <xf numFmtId="164" fontId="7" fillId="0" borderId="1" xfId="0" applyNumberFormat="1" applyFont="1" applyBorder="1" applyAlignment="1">
      <alignment horizontal="right"/>
    </xf>
    <xf numFmtId="0" fontId="8" fillId="0" borderId="21" xfId="0" applyFont="1" applyBorder="1" applyAlignment="1">
      <alignment horizontal="left"/>
    </xf>
    <xf numFmtId="0" fontId="8" fillId="0" borderId="22" xfId="0" applyFont="1" applyBorder="1" applyAlignment="1">
      <alignment horizontal="left"/>
    </xf>
    <xf numFmtId="164" fontId="8" fillId="0" borderId="18" xfId="0" applyNumberFormat="1" applyFont="1" applyBorder="1" applyAlignment="1">
      <alignment horizontal="right"/>
    </xf>
    <xf numFmtId="0" fontId="9" fillId="0" borderId="19" xfId="0" applyFont="1" applyBorder="1" applyAlignment="1">
      <alignment horizontal="left"/>
    </xf>
    <xf numFmtId="0" fontId="9" fillId="0" borderId="20" xfId="0" applyFont="1" applyBorder="1" applyAlignment="1">
      <alignment horizontal="left"/>
    </xf>
    <xf numFmtId="164" fontId="9" fillId="0" borderId="8" xfId="0" applyNumberFormat="1" applyFont="1" applyBorder="1" applyAlignment="1">
      <alignment horizontal="right"/>
    </xf>
    <xf numFmtId="0" fontId="1" fillId="4" borderId="2" xfId="0" applyFont="1" applyFill="1" applyBorder="1" applyAlignment="1">
      <alignment horizontal="left" vertical="center"/>
    </xf>
    <xf numFmtId="0" fontId="1" fillId="4" borderId="1" xfId="0" applyFont="1" applyFill="1" applyBorder="1" applyAlignment="1">
      <alignment horizontal="left"/>
    </xf>
    <xf numFmtId="0" fontId="8" fillId="0" borderId="1" xfId="0" applyFont="1" applyFill="1" applyBorder="1" applyAlignment="1">
      <alignment horizontal="left"/>
    </xf>
    <xf numFmtId="0" fontId="8" fillId="0" borderId="1" xfId="0" applyFont="1" applyBorder="1" applyAlignment="1">
      <alignment horizontal="left"/>
    </xf>
    <xf numFmtId="0" fontId="2" fillId="0" borderId="1" xfId="0" applyFont="1" applyBorder="1" applyAlignment="1">
      <alignment horizontal="left" vertical="center" wrapText="1"/>
    </xf>
    <xf numFmtId="0" fontId="6" fillId="0" borderId="8" xfId="0" applyFont="1" applyFill="1" applyBorder="1" applyAlignment="1">
      <alignment horizontal="left" wrapText="1"/>
    </xf>
    <xf numFmtId="0" fontId="7" fillId="0" borderId="8" xfId="0" applyFont="1" applyFill="1" applyBorder="1" applyAlignment="1">
      <alignment horizontal="left" wrapText="1"/>
    </xf>
    <xf numFmtId="0" fontId="7" fillId="0" borderId="12" xfId="0" applyFont="1" applyFill="1" applyBorder="1" applyAlignment="1">
      <alignment horizontal="left" wrapText="1"/>
    </xf>
    <xf numFmtId="0" fontId="7" fillId="3" borderId="1" xfId="0" applyFont="1" applyFill="1" applyBorder="1" applyAlignment="1">
      <alignment horizontal="left" wrapText="1"/>
    </xf>
    <xf numFmtId="0" fontId="7" fillId="0" borderId="1" xfId="0" applyFont="1" applyFill="1" applyBorder="1" applyAlignment="1">
      <alignment horizontal="left" wrapText="1"/>
    </xf>
    <xf numFmtId="0" fontId="7" fillId="0" borderId="6" xfId="0" applyFont="1" applyFill="1" applyBorder="1" applyAlignment="1">
      <alignment horizontal="left" wrapText="1"/>
    </xf>
    <xf numFmtId="0" fontId="2" fillId="0" borderId="8" xfId="0" applyFont="1" applyBorder="1" applyAlignment="1">
      <alignment horizontal="left" vertical="center" wrapText="1"/>
    </xf>
    <xf numFmtId="0" fontId="3" fillId="5" borderId="14" xfId="0" applyFont="1" applyFill="1" applyBorder="1" applyAlignment="1">
      <alignment horizontal="left" vertical="center"/>
    </xf>
    <xf numFmtId="0" fontId="3" fillId="5" borderId="0" xfId="0" applyFont="1" applyFill="1" applyBorder="1" applyAlignment="1">
      <alignment horizontal="left" vertical="center"/>
    </xf>
    <xf numFmtId="164" fontId="7" fillId="0" borderId="17" xfId="0" applyNumberFormat="1" applyFont="1" applyFill="1" applyBorder="1" applyAlignment="1">
      <alignment horizontal="right" vertical="center"/>
    </xf>
    <xf numFmtId="164" fontId="7" fillId="0" borderId="24" xfId="0" applyNumberFormat="1" applyFont="1" applyFill="1" applyBorder="1" applyAlignment="1">
      <alignment horizontal="right" vertical="center"/>
    </xf>
    <xf numFmtId="164" fontId="7" fillId="0" borderId="23" xfId="0" applyNumberFormat="1" applyFont="1" applyFill="1" applyBorder="1" applyAlignment="1">
      <alignment horizontal="right" vertical="center"/>
    </xf>
    <xf numFmtId="0" fontId="5" fillId="4" borderId="11" xfId="0" applyFont="1" applyFill="1" applyBorder="1" applyAlignment="1">
      <alignment horizontal="center"/>
    </xf>
    <xf numFmtId="0" fontId="5" fillId="4" borderId="4" xfId="0" applyFont="1" applyFill="1" applyBorder="1" applyAlignment="1">
      <alignment horizontal="center"/>
    </xf>
    <xf numFmtId="0" fontId="9" fillId="3" borderId="1" xfId="0" applyFont="1" applyFill="1" applyBorder="1" applyAlignment="1">
      <alignment horizontal="left"/>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8" fillId="0" borderId="1" xfId="0" applyFont="1" applyBorder="1" applyAlignment="1">
      <alignment horizontal="justify" wrapText="1"/>
    </xf>
    <xf numFmtId="0" fontId="7" fillId="2" borderId="1" xfId="0" applyFont="1" applyFill="1" applyBorder="1" applyAlignment="1">
      <alignment horizontal="left" wrapText="1"/>
    </xf>
    <xf numFmtId="0" fontId="7" fillId="3" borderId="2" xfId="0" applyFont="1" applyFill="1" applyBorder="1" applyAlignment="1">
      <alignment horizontal="left" wrapText="1"/>
    </xf>
    <xf numFmtId="0" fontId="7" fillId="3" borderId="3" xfId="0" applyFont="1" applyFill="1" applyBorder="1" applyAlignment="1">
      <alignment horizontal="left" wrapText="1"/>
    </xf>
    <xf numFmtId="0" fontId="7" fillId="3" borderId="4" xfId="0" applyFont="1" applyFill="1" applyBorder="1" applyAlignment="1">
      <alignment horizontal="left" wrapText="1"/>
    </xf>
    <xf numFmtId="0" fontId="7" fillId="3" borderId="1" xfId="0" applyFont="1" applyFill="1" applyBorder="1" applyAlignment="1">
      <alignment horizontal="justify" wrapText="1"/>
    </xf>
    <xf numFmtId="0" fontId="7" fillId="0" borderId="29" xfId="0" applyFont="1" applyFill="1" applyBorder="1" applyAlignment="1">
      <alignment horizontal="left" wrapText="1"/>
    </xf>
    <xf numFmtId="0" fontId="7" fillId="0" borderId="28" xfId="0" applyFont="1" applyFill="1" applyBorder="1" applyAlignment="1">
      <alignment horizontal="left" wrapText="1"/>
    </xf>
    <xf numFmtId="0" fontId="7" fillId="0" borderId="12" xfId="0" applyFont="1" applyBorder="1" applyAlignment="1">
      <alignment horizontal="left" wrapText="1"/>
    </xf>
    <xf numFmtId="0" fontId="7" fillId="0" borderId="16" xfId="0" applyFont="1" applyBorder="1" applyAlignment="1">
      <alignment horizontal="left" wrapText="1"/>
    </xf>
    <xf numFmtId="0" fontId="7" fillId="0" borderId="25" xfId="0" applyFont="1" applyBorder="1" applyAlignment="1">
      <alignment horizontal="left" wrapText="1"/>
    </xf>
    <xf numFmtId="0" fontId="7" fillId="0" borderId="2" xfId="0" applyFont="1" applyBorder="1" applyAlignment="1">
      <alignment horizontal="left" wrapText="1"/>
    </xf>
    <xf numFmtId="0" fontId="7" fillId="0" borderId="3" xfId="0" applyFont="1" applyBorder="1" applyAlignment="1">
      <alignment horizontal="left" wrapText="1"/>
    </xf>
    <xf numFmtId="0" fontId="7" fillId="0" borderId="27" xfId="0" applyFont="1" applyBorder="1" applyAlignment="1">
      <alignment horizontal="left" wrapText="1"/>
    </xf>
    <xf numFmtId="0" fontId="5" fillId="0" borderId="7" xfId="0" applyFont="1" applyBorder="1" applyAlignment="1">
      <alignment horizontal="center" vertical="center" textRotation="90" wrapText="1"/>
    </xf>
    <xf numFmtId="0" fontId="5" fillId="0" borderId="8" xfId="0" applyFont="1" applyBorder="1" applyAlignment="1">
      <alignment horizontal="center" vertical="center" textRotation="90" wrapText="1"/>
    </xf>
  </cellXfs>
  <cellStyles count="1">
    <cellStyle name="Normální" xfId="0" builtinId="0"/>
  </cellStyles>
  <dxfs count="0"/>
  <tableStyles count="0" defaultTableStyle="TableStyleMedium2" defaultPivotStyle="PivotStyleLight16"/>
  <colors>
    <mruColors>
      <color rgb="FFC3E7F5"/>
      <color rgb="FF003865"/>
      <color rgb="FF71C5E8"/>
      <color rgb="FF66FFFF"/>
      <color rgb="FF2831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0</xdr:row>
      <xdr:rowOff>38100</xdr:rowOff>
    </xdr:from>
    <xdr:to>
      <xdr:col>3</xdr:col>
      <xdr:colOff>1321435</xdr:colOff>
      <xdr:row>0</xdr:row>
      <xdr:rowOff>885825</xdr:rowOff>
    </xdr:to>
    <xdr:pic>
      <xdr:nvPicPr>
        <xdr:cNvPr id="4" name="Obrázek 3">
          <a:extLst>
            <a:ext uri="{FF2B5EF4-FFF2-40B4-BE49-F238E27FC236}">
              <a16:creationId xmlns:a16="http://schemas.microsoft.com/office/drawing/2014/main" id="{F29F3E13-F867-4DE3-94A4-821D74E3BA53}"/>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00525" y="38100"/>
          <a:ext cx="1264285" cy="847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DU_vzorov&#233;%20dokumenty_nov&#233;\DOTAZN&#205;KY\Dotazn&#237;k_majete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jetek"/>
      <sheetName val="Příloha_info o riziku"/>
      <sheetName val="Příloha stanovení PČ"/>
    </sheetNames>
    <sheetDataSet>
      <sheetData sheetId="0">
        <row r="10">
          <cell r="C10"/>
        </row>
        <row r="79">
          <cell r="E79" t="str">
            <v>viz.jednotlivá nebezpečí</v>
          </cell>
        </row>
        <row r="80">
          <cell r="D80" t="str">
            <v>2% z pojistné částky, nejvýše však
30 000 Kč / bytová jednotka</v>
          </cell>
        </row>
      </sheetData>
      <sheetData sheetId="1"/>
      <sheetData sheetId="2"/>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0"/>
  <sheetViews>
    <sheetView showGridLines="0" tabSelected="1" topLeftCell="A52" workbookViewId="0">
      <selection activeCell="B58" sqref="B58:E58"/>
    </sheetView>
  </sheetViews>
  <sheetFormatPr defaultRowHeight="12.75" x14ac:dyDescent="0.2"/>
  <cols>
    <col min="1" max="7" width="20.7109375" customWidth="1"/>
  </cols>
  <sheetData>
    <row r="1" spans="1:7" ht="72" customHeight="1" x14ac:dyDescent="0.2">
      <c r="A1" s="65"/>
      <c r="B1" s="65"/>
      <c r="C1" s="65"/>
      <c r="D1" s="65"/>
      <c r="E1" s="65"/>
      <c r="F1" s="65"/>
      <c r="G1" s="65"/>
    </row>
    <row r="2" spans="1:7" s="22" customFormat="1" ht="27" customHeight="1" x14ac:dyDescent="0.25">
      <c r="A2" s="53" t="s">
        <v>54</v>
      </c>
      <c r="B2" s="53"/>
      <c r="C2" s="53"/>
      <c r="D2" s="53"/>
      <c r="E2" s="53"/>
      <c r="F2" s="53"/>
      <c r="G2" s="53"/>
    </row>
    <row r="3" spans="1:7" ht="27" customHeight="1" x14ac:dyDescent="0.25">
      <c r="A3" s="66" t="s">
        <v>79</v>
      </c>
      <c r="B3" s="66"/>
      <c r="C3" s="66"/>
      <c r="D3" s="66"/>
      <c r="E3" s="66"/>
      <c r="F3" s="66"/>
      <c r="G3" s="66"/>
    </row>
    <row r="4" spans="1:7" ht="11.25" customHeight="1" x14ac:dyDescent="0.2"/>
    <row r="5" spans="1:7" ht="16.5" customHeight="1" x14ac:dyDescent="0.2">
      <c r="A5" s="67" t="s">
        <v>18</v>
      </c>
      <c r="B5" s="70" t="s">
        <v>19</v>
      </c>
      <c r="C5" s="71"/>
      <c r="D5" s="72">
        <v>4723000000</v>
      </c>
      <c r="E5" s="72"/>
      <c r="F5" s="72"/>
      <c r="G5" s="72"/>
    </row>
    <row r="6" spans="1:7" ht="16.5" customHeight="1" thickBot="1" x14ac:dyDescent="0.25">
      <c r="A6" s="68"/>
      <c r="B6" s="73" t="s">
        <v>20</v>
      </c>
      <c r="C6" s="74"/>
      <c r="D6" s="75">
        <v>0</v>
      </c>
      <c r="E6" s="75"/>
      <c r="F6" s="75"/>
      <c r="G6" s="75"/>
    </row>
    <row r="7" spans="1:7" ht="16.5" customHeight="1" thickTop="1" x14ac:dyDescent="0.2">
      <c r="A7" s="69"/>
      <c r="B7" s="76" t="s">
        <v>21</v>
      </c>
      <c r="C7" s="77"/>
      <c r="D7" s="78">
        <f>SUM(D5:E6)</f>
        <v>4723000000</v>
      </c>
      <c r="E7" s="78"/>
      <c r="F7" s="78"/>
      <c r="G7" s="78"/>
    </row>
    <row r="8" spans="1:7" x14ac:dyDescent="0.2">
      <c r="F8" s="1"/>
      <c r="G8" s="1"/>
    </row>
    <row r="9" spans="1:7" ht="16.5" customHeight="1" x14ac:dyDescent="0.2">
      <c r="A9" s="79" t="s">
        <v>0</v>
      </c>
      <c r="B9" s="80" t="s">
        <v>35</v>
      </c>
      <c r="C9" s="80"/>
      <c r="D9" s="80"/>
      <c r="E9" s="80"/>
      <c r="F9" s="80"/>
      <c r="G9" s="80"/>
    </row>
    <row r="10" spans="1:7" ht="16.5" customHeight="1" x14ac:dyDescent="0.2">
      <c r="A10" s="79"/>
      <c r="B10" s="81" t="s">
        <v>71</v>
      </c>
      <c r="C10" s="81"/>
      <c r="D10" s="81"/>
      <c r="E10" s="81"/>
      <c r="F10" s="81"/>
      <c r="G10" s="81"/>
    </row>
    <row r="11" spans="1:7" ht="16.5" customHeight="1" x14ac:dyDescent="0.2">
      <c r="A11" s="79"/>
      <c r="B11" s="82" t="s">
        <v>36</v>
      </c>
      <c r="C11" s="82"/>
      <c r="D11" s="82"/>
      <c r="E11" s="82"/>
      <c r="F11" s="82"/>
      <c r="G11" s="25">
        <v>3000000</v>
      </c>
    </row>
    <row r="12" spans="1:7" ht="16.5" customHeight="1" x14ac:dyDescent="0.2">
      <c r="A12" s="79"/>
      <c r="B12" s="82" t="s">
        <v>37</v>
      </c>
      <c r="C12" s="82"/>
      <c r="D12" s="82"/>
      <c r="E12" s="82"/>
      <c r="F12" s="82"/>
      <c r="G12" s="25">
        <v>200000</v>
      </c>
    </row>
    <row r="13" spans="1:7" x14ac:dyDescent="0.2">
      <c r="F13" s="1"/>
      <c r="G13" s="1"/>
    </row>
    <row r="14" spans="1:7" ht="16.5" customHeight="1" x14ac:dyDescent="0.2">
      <c r="A14" s="28" t="s">
        <v>22</v>
      </c>
      <c r="B14" s="54"/>
      <c r="C14" s="55"/>
      <c r="D14" s="55"/>
      <c r="E14" s="56"/>
      <c r="F14" s="29" t="s">
        <v>14</v>
      </c>
      <c r="G14" s="29" t="s">
        <v>33</v>
      </c>
    </row>
    <row r="15" spans="1:7" s="4" customFormat="1" ht="48" customHeight="1" x14ac:dyDescent="0.2">
      <c r="A15" s="57" t="s">
        <v>23</v>
      </c>
      <c r="B15" s="59" t="s">
        <v>55</v>
      </c>
      <c r="C15" s="60"/>
      <c r="D15" s="60"/>
      <c r="E15" s="61"/>
      <c r="F15" s="18">
        <v>11686063124</v>
      </c>
      <c r="G15" s="7" t="s">
        <v>53</v>
      </c>
    </row>
    <row r="16" spans="1:7" ht="48" customHeight="1" x14ac:dyDescent="0.2">
      <c r="A16" s="58"/>
      <c r="B16" s="62" t="s">
        <v>56</v>
      </c>
      <c r="C16" s="63"/>
      <c r="D16" s="63"/>
      <c r="E16" s="64"/>
      <c r="F16" s="2">
        <v>10000000</v>
      </c>
      <c r="G16" s="23" t="s">
        <v>57</v>
      </c>
    </row>
    <row r="17" spans="1:7" ht="57" customHeight="1" x14ac:dyDescent="0.2">
      <c r="A17" s="83" t="s">
        <v>24</v>
      </c>
      <c r="B17" s="39" t="s">
        <v>72</v>
      </c>
      <c r="C17" s="40"/>
      <c r="D17" s="40"/>
      <c r="E17" s="41"/>
      <c r="F17" s="2">
        <v>5666536632</v>
      </c>
      <c r="G17" s="24" t="s">
        <v>53</v>
      </c>
    </row>
    <row r="18" spans="1:7" ht="16.5" customHeight="1" x14ac:dyDescent="0.2">
      <c r="A18" s="83"/>
      <c r="B18" s="50" t="s">
        <v>58</v>
      </c>
      <c r="C18" s="51"/>
      <c r="D18" s="51"/>
      <c r="E18" s="52"/>
      <c r="F18" s="2">
        <v>5000000</v>
      </c>
      <c r="G18" s="24" t="s">
        <v>38</v>
      </c>
    </row>
    <row r="19" spans="1:7" ht="16.5" customHeight="1" x14ac:dyDescent="0.2">
      <c r="A19" s="83"/>
      <c r="B19" s="50" t="s">
        <v>59</v>
      </c>
      <c r="C19" s="51"/>
      <c r="D19" s="51"/>
      <c r="E19" s="52"/>
      <c r="F19" s="2">
        <v>1000000</v>
      </c>
      <c r="G19" s="24" t="s">
        <v>38</v>
      </c>
    </row>
    <row r="20" spans="1:7" ht="16.5" customHeight="1" x14ac:dyDescent="0.2">
      <c r="A20" s="83"/>
      <c r="B20" s="50" t="s">
        <v>25</v>
      </c>
      <c r="C20" s="51"/>
      <c r="D20" s="51"/>
      <c r="E20" s="52"/>
      <c r="F20" s="2">
        <v>200000</v>
      </c>
      <c r="G20" s="20" t="s">
        <v>38</v>
      </c>
    </row>
    <row r="21" spans="1:7" ht="24" customHeight="1" x14ac:dyDescent="0.2">
      <c r="A21" s="83"/>
      <c r="B21" s="50" t="s">
        <v>63</v>
      </c>
      <c r="C21" s="51"/>
      <c r="D21" s="51"/>
      <c r="E21" s="52"/>
      <c r="F21" s="2">
        <v>500000</v>
      </c>
      <c r="G21" s="20" t="s">
        <v>38</v>
      </c>
    </row>
    <row r="22" spans="1:7" ht="28.5" customHeight="1" x14ac:dyDescent="0.2">
      <c r="A22" s="19" t="s">
        <v>15</v>
      </c>
      <c r="B22" s="50" t="s">
        <v>26</v>
      </c>
      <c r="C22" s="51"/>
      <c r="D22" s="51"/>
      <c r="E22" s="52"/>
      <c r="F22" s="2">
        <v>10000000</v>
      </c>
      <c r="G22" s="9" t="s">
        <v>53</v>
      </c>
    </row>
    <row r="23" spans="1:7" ht="16.5" customHeight="1" x14ac:dyDescent="0.2">
      <c r="A23" s="49" t="s">
        <v>27</v>
      </c>
      <c r="B23" s="50" t="s">
        <v>49</v>
      </c>
      <c r="C23" s="51"/>
      <c r="D23" s="51"/>
      <c r="E23" s="52"/>
      <c r="F23" s="45">
        <v>200000000</v>
      </c>
      <c r="G23" s="10" t="s">
        <v>53</v>
      </c>
    </row>
    <row r="24" spans="1:7" ht="16.5" customHeight="1" x14ac:dyDescent="0.2">
      <c r="A24" s="49"/>
      <c r="B24" s="50" t="s">
        <v>50</v>
      </c>
      <c r="C24" s="51"/>
      <c r="D24" s="51"/>
      <c r="E24" s="52"/>
      <c r="F24" s="46"/>
      <c r="G24" s="11" t="s">
        <v>38</v>
      </c>
    </row>
    <row r="25" spans="1:7" ht="39" customHeight="1" x14ac:dyDescent="0.2">
      <c r="A25" s="19" t="s">
        <v>28</v>
      </c>
      <c r="B25" s="50" t="s">
        <v>44</v>
      </c>
      <c r="C25" s="51"/>
      <c r="D25" s="51"/>
      <c r="E25" s="52"/>
      <c r="F25" s="2">
        <v>100000</v>
      </c>
      <c r="G25" s="8" t="s">
        <v>38</v>
      </c>
    </row>
    <row r="26" spans="1:7" ht="16.5" customHeight="1" x14ac:dyDescent="0.2">
      <c r="A26" s="57" t="s">
        <v>29</v>
      </c>
      <c r="B26" s="50" t="s">
        <v>30</v>
      </c>
      <c r="C26" s="51"/>
      <c r="D26" s="51"/>
      <c r="E26" s="52"/>
      <c r="F26" s="45">
        <v>1000000</v>
      </c>
      <c r="G26" s="99" t="s">
        <v>38</v>
      </c>
    </row>
    <row r="27" spans="1:7" ht="16.5" customHeight="1" x14ac:dyDescent="0.2">
      <c r="A27" s="90"/>
      <c r="B27" s="50" t="s">
        <v>60</v>
      </c>
      <c r="C27" s="51"/>
      <c r="D27" s="51"/>
      <c r="E27" s="52"/>
      <c r="F27" s="46"/>
      <c r="G27" s="100"/>
    </row>
    <row r="28" spans="1:7" ht="16.5" customHeight="1" x14ac:dyDescent="0.2">
      <c r="A28" s="101" t="s">
        <v>31</v>
      </c>
      <c r="B28" s="39" t="s">
        <v>32</v>
      </c>
      <c r="C28" s="40"/>
      <c r="D28" s="40"/>
      <c r="E28" s="41"/>
      <c r="F28" s="45">
        <v>5000000</v>
      </c>
      <c r="G28" s="10" t="s">
        <v>38</v>
      </c>
    </row>
    <row r="29" spans="1:7" ht="16.5" customHeight="1" x14ac:dyDescent="0.2">
      <c r="A29" s="102"/>
      <c r="B29" s="42"/>
      <c r="C29" s="43"/>
      <c r="D29" s="43"/>
      <c r="E29" s="44"/>
      <c r="F29" s="46"/>
      <c r="G29" s="11" t="s">
        <v>62</v>
      </c>
    </row>
    <row r="30" spans="1:7" ht="16.5" customHeight="1" x14ac:dyDescent="0.2">
      <c r="A30" s="103"/>
      <c r="B30" s="50" t="s">
        <v>61</v>
      </c>
      <c r="C30" s="51"/>
      <c r="D30" s="51"/>
      <c r="E30" s="52"/>
      <c r="F30" s="2">
        <v>1000000</v>
      </c>
      <c r="G30" s="9" t="s">
        <v>38</v>
      </c>
    </row>
    <row r="31" spans="1:7" s="5" customFormat="1" ht="16.5" customHeight="1" x14ac:dyDescent="0.2">
      <c r="A31" s="98" t="s">
        <v>42</v>
      </c>
      <c r="B31" s="98"/>
      <c r="C31" s="98"/>
      <c r="D31" s="98"/>
      <c r="E31" s="98"/>
      <c r="F31" s="6">
        <f>SUM(F15:F30)</f>
        <v>17586399756</v>
      </c>
      <c r="G31" s="21"/>
    </row>
    <row r="33" spans="1:7" ht="16.5" customHeight="1" x14ac:dyDescent="0.2">
      <c r="A33" s="91" t="s">
        <v>34</v>
      </c>
      <c r="B33" s="92"/>
      <c r="C33" s="92"/>
      <c r="D33" s="92"/>
      <c r="E33" s="92"/>
      <c r="F33" s="47" t="s">
        <v>16</v>
      </c>
      <c r="G33" s="48"/>
    </row>
    <row r="34" spans="1:7" ht="16.5" customHeight="1" x14ac:dyDescent="0.2">
      <c r="A34" s="91"/>
      <c r="B34" s="92"/>
      <c r="C34" s="92"/>
      <c r="D34" s="92"/>
      <c r="E34" s="92"/>
      <c r="F34" s="96" t="s">
        <v>64</v>
      </c>
      <c r="G34" s="97"/>
    </row>
    <row r="35" spans="1:7" ht="16.5" customHeight="1" x14ac:dyDescent="0.2">
      <c r="A35" s="91"/>
      <c r="B35" s="92"/>
      <c r="C35" s="92"/>
      <c r="D35" s="92"/>
      <c r="E35" s="92"/>
      <c r="F35" s="30" t="s">
        <v>1</v>
      </c>
      <c r="G35" s="31" t="s">
        <v>2</v>
      </c>
    </row>
    <row r="36" spans="1:7" ht="16.5" customHeight="1" x14ac:dyDescent="0.2">
      <c r="A36" s="88" t="s">
        <v>17</v>
      </c>
      <c r="B36" s="88"/>
      <c r="C36" s="88"/>
      <c r="D36" s="88"/>
      <c r="E36" s="89"/>
      <c r="F36" s="26">
        <v>1000000000</v>
      </c>
      <c r="G36" s="3">
        <v>50000</v>
      </c>
    </row>
    <row r="37" spans="1:7" ht="16.5" customHeight="1" x14ac:dyDescent="0.2">
      <c r="A37" s="88" t="s">
        <v>3</v>
      </c>
      <c r="B37" s="88"/>
      <c r="C37" s="88"/>
      <c r="D37" s="88"/>
      <c r="E37" s="89"/>
      <c r="F37" s="26">
        <v>100000000</v>
      </c>
      <c r="G37" s="3" t="s">
        <v>65</v>
      </c>
    </row>
    <row r="38" spans="1:7" ht="16.5" customHeight="1" x14ac:dyDescent="0.2">
      <c r="A38" s="88" t="s">
        <v>8</v>
      </c>
      <c r="B38" s="88"/>
      <c r="C38" s="88"/>
      <c r="D38" s="88"/>
      <c r="E38" s="89"/>
      <c r="F38" s="26">
        <v>200000000</v>
      </c>
      <c r="G38" s="3">
        <v>20000</v>
      </c>
    </row>
    <row r="39" spans="1:7" ht="16.5" customHeight="1" x14ac:dyDescent="0.2">
      <c r="A39" s="88" t="s">
        <v>4</v>
      </c>
      <c r="B39" s="88"/>
      <c r="C39" s="88"/>
      <c r="D39" s="88"/>
      <c r="E39" s="89"/>
      <c r="F39" s="93">
        <v>500000000</v>
      </c>
      <c r="G39" s="3">
        <v>50000</v>
      </c>
    </row>
    <row r="40" spans="1:7" ht="16.5" customHeight="1" x14ac:dyDescent="0.2">
      <c r="A40" s="88" t="s">
        <v>5</v>
      </c>
      <c r="B40" s="88"/>
      <c r="C40" s="88"/>
      <c r="D40" s="88"/>
      <c r="E40" s="89"/>
      <c r="F40" s="94"/>
      <c r="G40" s="3">
        <v>20000</v>
      </c>
    </row>
    <row r="41" spans="1:7" ht="16.5" customHeight="1" x14ac:dyDescent="0.2">
      <c r="A41" s="88" t="s">
        <v>6</v>
      </c>
      <c r="B41" s="88"/>
      <c r="C41" s="88"/>
      <c r="D41" s="88"/>
      <c r="E41" s="89"/>
      <c r="F41" s="94"/>
      <c r="G41" s="3">
        <v>20000</v>
      </c>
    </row>
    <row r="42" spans="1:7" ht="16.5" customHeight="1" x14ac:dyDescent="0.2">
      <c r="A42" s="88" t="s">
        <v>7</v>
      </c>
      <c r="B42" s="88"/>
      <c r="C42" s="88"/>
      <c r="D42" s="88"/>
      <c r="E42" s="89"/>
      <c r="F42" s="95"/>
      <c r="G42" s="3">
        <v>20000</v>
      </c>
    </row>
    <row r="43" spans="1:7" ht="16.5" customHeight="1" x14ac:dyDescent="0.2">
      <c r="A43" s="88" t="s">
        <v>68</v>
      </c>
      <c r="B43" s="88"/>
      <c r="C43" s="88"/>
      <c r="D43" s="88"/>
      <c r="E43" s="89"/>
      <c r="F43" s="26">
        <v>100000000</v>
      </c>
      <c r="G43" s="3">
        <v>5000</v>
      </c>
    </row>
    <row r="44" spans="1:7" ht="16.5" customHeight="1" x14ac:dyDescent="0.2">
      <c r="A44" s="88" t="s">
        <v>9</v>
      </c>
      <c r="B44" s="88"/>
      <c r="C44" s="88"/>
      <c r="D44" s="88"/>
      <c r="E44" s="89"/>
      <c r="F44" s="26">
        <v>100000000</v>
      </c>
      <c r="G44" s="3">
        <v>20000</v>
      </c>
    </row>
    <row r="45" spans="1:7" ht="16.5" customHeight="1" x14ac:dyDescent="0.2">
      <c r="A45" s="88" t="s">
        <v>10</v>
      </c>
      <c r="B45" s="88"/>
      <c r="C45" s="88"/>
      <c r="D45" s="88"/>
      <c r="E45" s="89"/>
      <c r="F45" s="26">
        <v>500000</v>
      </c>
      <c r="G45" s="3">
        <v>5000</v>
      </c>
    </row>
    <row r="46" spans="1:7" ht="16.5" customHeight="1" x14ac:dyDescent="0.2">
      <c r="A46" s="88" t="s">
        <v>75</v>
      </c>
      <c r="B46" s="88"/>
      <c r="C46" s="88"/>
      <c r="D46" s="88"/>
      <c r="E46" s="89"/>
      <c r="F46" s="26">
        <v>10000000</v>
      </c>
      <c r="G46" s="3">
        <v>5000</v>
      </c>
    </row>
    <row r="47" spans="1:7" ht="16.5" customHeight="1" x14ac:dyDescent="0.2">
      <c r="A47" s="88" t="s">
        <v>11</v>
      </c>
      <c r="B47" s="88"/>
      <c r="C47" s="88"/>
      <c r="D47" s="88"/>
      <c r="E47" s="89"/>
      <c r="F47" s="26">
        <v>10000000</v>
      </c>
      <c r="G47" s="3">
        <v>20000</v>
      </c>
    </row>
    <row r="48" spans="1:7" ht="16.5" customHeight="1" x14ac:dyDescent="0.2">
      <c r="A48" s="88" t="s">
        <v>66</v>
      </c>
      <c r="B48" s="88"/>
      <c r="C48" s="88"/>
      <c r="D48" s="88"/>
      <c r="E48" s="89"/>
      <c r="F48" s="26">
        <v>500000</v>
      </c>
      <c r="G48" s="3">
        <v>20000</v>
      </c>
    </row>
    <row r="49" spans="1:7" ht="16.5" customHeight="1" x14ac:dyDescent="0.2">
      <c r="A49" s="88" t="s">
        <v>67</v>
      </c>
      <c r="B49" s="88"/>
      <c r="C49" s="88"/>
      <c r="D49" s="88"/>
      <c r="E49" s="89"/>
      <c r="F49" s="26" t="s">
        <v>69</v>
      </c>
      <c r="G49" s="3">
        <v>20000</v>
      </c>
    </row>
    <row r="50" spans="1:7" ht="16.5" customHeight="1" x14ac:dyDescent="0.2">
      <c r="A50" s="88" t="s">
        <v>12</v>
      </c>
      <c r="B50" s="88"/>
      <c r="C50" s="88"/>
      <c r="D50" s="88"/>
      <c r="E50" s="89"/>
      <c r="F50" s="26">
        <v>10000000</v>
      </c>
      <c r="G50" s="3">
        <v>20000</v>
      </c>
    </row>
    <row r="51" spans="1:7" ht="16.5" customHeight="1" x14ac:dyDescent="0.2">
      <c r="A51" s="88" t="s">
        <v>76</v>
      </c>
      <c r="B51" s="88"/>
      <c r="C51" s="88"/>
      <c r="D51" s="88"/>
      <c r="E51" s="89"/>
      <c r="F51" s="26">
        <v>250000</v>
      </c>
      <c r="G51" s="3">
        <v>1000</v>
      </c>
    </row>
    <row r="52" spans="1:7" ht="16.5" customHeight="1" x14ac:dyDescent="0.2">
      <c r="A52" s="88" t="s">
        <v>78</v>
      </c>
      <c r="B52" s="88"/>
      <c r="C52" s="88"/>
      <c r="D52" s="88"/>
      <c r="E52" s="89"/>
      <c r="F52" s="26">
        <v>100000</v>
      </c>
      <c r="G52" s="3">
        <v>1000</v>
      </c>
    </row>
    <row r="53" spans="1:7" ht="16.5" customHeight="1" x14ac:dyDescent="0.2">
      <c r="A53" s="88" t="s">
        <v>91</v>
      </c>
      <c r="B53" s="88"/>
      <c r="C53" s="88"/>
      <c r="D53" s="88"/>
      <c r="E53" s="89"/>
      <c r="F53" s="26" t="s">
        <v>70</v>
      </c>
      <c r="G53" s="3">
        <v>1000</v>
      </c>
    </row>
    <row r="54" spans="1:7" ht="16.5" customHeight="1" x14ac:dyDescent="0.2">
      <c r="A54" s="88" t="s">
        <v>13</v>
      </c>
      <c r="B54" s="88"/>
      <c r="C54" s="88"/>
      <c r="D54" s="88"/>
      <c r="E54" s="89"/>
      <c r="F54" s="26">
        <v>100000000</v>
      </c>
      <c r="G54" s="3">
        <v>20000</v>
      </c>
    </row>
    <row r="55" spans="1:7" ht="16.5" customHeight="1" x14ac:dyDescent="0.2">
      <c r="A55" s="88" t="s">
        <v>51</v>
      </c>
      <c r="B55" s="88"/>
      <c r="C55" s="88"/>
      <c r="D55" s="88"/>
      <c r="E55" s="89"/>
      <c r="F55" s="26">
        <v>3000000</v>
      </c>
      <c r="G55" s="3" t="str">
        <f>[1]Majetek!E79</f>
        <v>viz.jednotlivá nebezpečí</v>
      </c>
    </row>
    <row r="56" spans="1:7" ht="34.5" customHeight="1" x14ac:dyDescent="0.2">
      <c r="A56" s="88" t="s">
        <v>43</v>
      </c>
      <c r="B56" s="88"/>
      <c r="C56" s="88"/>
      <c r="D56" s="88"/>
      <c r="E56" s="89"/>
      <c r="F56" s="27" t="str">
        <f>[1]Majetek!D80</f>
        <v>2% z pojistné částky, nejvýše však
30 000 Kč / bytová jednotka</v>
      </c>
      <c r="G56" s="3">
        <v>0</v>
      </c>
    </row>
    <row r="57" spans="1:7" ht="25.5" customHeight="1" thickBot="1" x14ac:dyDescent="0.25">
      <c r="A57" s="110" t="s">
        <v>45</v>
      </c>
      <c r="B57" s="110"/>
      <c r="C57" s="110"/>
      <c r="D57" s="110"/>
      <c r="E57" s="111"/>
      <c r="F57" s="36">
        <v>1000000</v>
      </c>
      <c r="G57" s="37">
        <v>20000</v>
      </c>
    </row>
    <row r="58" spans="1:7" ht="45" customHeight="1" x14ac:dyDescent="0.2">
      <c r="A58" s="118" t="s">
        <v>80</v>
      </c>
      <c r="B58" s="112" t="s">
        <v>81</v>
      </c>
      <c r="C58" s="113"/>
      <c r="D58" s="113"/>
      <c r="E58" s="114"/>
      <c r="F58" s="34">
        <v>10000000</v>
      </c>
      <c r="G58" s="35" t="s">
        <v>89</v>
      </c>
    </row>
    <row r="59" spans="1:7" ht="24" customHeight="1" x14ac:dyDescent="0.2">
      <c r="A59" s="118"/>
      <c r="B59" s="112" t="s">
        <v>82</v>
      </c>
      <c r="C59" s="113"/>
      <c r="D59" s="113"/>
      <c r="E59" s="114"/>
      <c r="F59" s="32">
        <v>200000</v>
      </c>
      <c r="G59" s="33">
        <v>500</v>
      </c>
    </row>
    <row r="60" spans="1:7" ht="16.5" customHeight="1" x14ac:dyDescent="0.2">
      <c r="A60" s="118"/>
      <c r="B60" s="115" t="s">
        <v>83</v>
      </c>
      <c r="C60" s="116"/>
      <c r="D60" s="116"/>
      <c r="E60" s="117"/>
      <c r="F60" s="32">
        <v>1500000</v>
      </c>
      <c r="G60" s="33">
        <v>1000</v>
      </c>
    </row>
    <row r="61" spans="1:7" ht="16.5" customHeight="1" x14ac:dyDescent="0.2">
      <c r="A61" s="118"/>
      <c r="B61" s="115" t="s">
        <v>84</v>
      </c>
      <c r="C61" s="116"/>
      <c r="D61" s="116"/>
      <c r="E61" s="117"/>
      <c r="F61" s="32">
        <v>300000</v>
      </c>
      <c r="G61" s="33">
        <v>1000</v>
      </c>
    </row>
    <row r="62" spans="1:7" ht="16.5" customHeight="1" x14ac:dyDescent="0.2">
      <c r="A62" s="118"/>
      <c r="B62" s="115" t="s">
        <v>85</v>
      </c>
      <c r="C62" s="116"/>
      <c r="D62" s="116"/>
      <c r="E62" s="117"/>
      <c r="F62" s="32">
        <v>100000</v>
      </c>
      <c r="G62" s="33">
        <v>1000</v>
      </c>
    </row>
    <row r="63" spans="1:7" ht="16.5" customHeight="1" x14ac:dyDescent="0.2">
      <c r="A63" s="118"/>
      <c r="B63" s="115" t="s">
        <v>86</v>
      </c>
      <c r="C63" s="116"/>
      <c r="D63" s="116"/>
      <c r="E63" s="117"/>
      <c r="F63" s="32">
        <v>1000000</v>
      </c>
      <c r="G63" s="33">
        <v>1000</v>
      </c>
    </row>
    <row r="64" spans="1:7" ht="16.5" customHeight="1" x14ac:dyDescent="0.2">
      <c r="A64" s="118"/>
      <c r="B64" s="115" t="s">
        <v>87</v>
      </c>
      <c r="C64" s="116"/>
      <c r="D64" s="116"/>
      <c r="E64" s="117"/>
      <c r="F64" s="32">
        <v>1000000</v>
      </c>
      <c r="G64" s="33">
        <v>1000</v>
      </c>
    </row>
    <row r="65" spans="1:9" ht="16.5" customHeight="1" x14ac:dyDescent="0.2">
      <c r="A65" s="119"/>
      <c r="B65" s="115" t="s">
        <v>88</v>
      </c>
      <c r="C65" s="116"/>
      <c r="D65" s="116"/>
      <c r="E65" s="117"/>
      <c r="F65" s="32">
        <v>2000000</v>
      </c>
      <c r="G65" s="33">
        <v>5000</v>
      </c>
    </row>
    <row r="66" spans="1:9" ht="18" customHeight="1" x14ac:dyDescent="0.2">
      <c r="A66" s="84" t="s">
        <v>52</v>
      </c>
      <c r="B66" s="85"/>
      <c r="C66" s="85"/>
      <c r="D66" s="85"/>
      <c r="E66" s="85"/>
      <c r="F66" s="85"/>
      <c r="G66" s="86"/>
    </row>
    <row r="67" spans="1:9" ht="25.5" customHeight="1" x14ac:dyDescent="0.2">
      <c r="A67" s="87" t="s">
        <v>74</v>
      </c>
      <c r="B67" s="87"/>
      <c r="C67" s="87"/>
      <c r="D67" s="87"/>
      <c r="E67" s="87"/>
      <c r="F67" s="87"/>
      <c r="G67" s="87"/>
    </row>
    <row r="68" spans="1:9" ht="16.5" customHeight="1" x14ac:dyDescent="0.2">
      <c r="A68" s="106" t="s">
        <v>46</v>
      </c>
      <c r="B68" s="107"/>
      <c r="C68" s="107"/>
      <c r="D68" s="107"/>
      <c r="E68" s="107"/>
      <c r="F68" s="107"/>
      <c r="G68" s="108"/>
    </row>
    <row r="69" spans="1:9" ht="25.5" customHeight="1" x14ac:dyDescent="0.2">
      <c r="A69" s="106" t="s">
        <v>92</v>
      </c>
      <c r="B69" s="107"/>
      <c r="C69" s="107"/>
      <c r="D69" s="107"/>
      <c r="E69" s="107"/>
      <c r="F69" s="107"/>
      <c r="G69" s="108"/>
    </row>
    <row r="70" spans="1:9" ht="34.5" customHeight="1" x14ac:dyDescent="0.2">
      <c r="A70" s="106" t="s">
        <v>77</v>
      </c>
      <c r="B70" s="107"/>
      <c r="C70" s="107"/>
      <c r="D70" s="107"/>
      <c r="E70" s="107"/>
      <c r="F70" s="107"/>
      <c r="G70" s="108"/>
    </row>
    <row r="71" spans="1:9" ht="16.5" customHeight="1" x14ac:dyDescent="0.2">
      <c r="A71" s="87" t="s">
        <v>93</v>
      </c>
      <c r="B71" s="87"/>
      <c r="C71" s="87"/>
      <c r="D71" s="87"/>
      <c r="E71" s="87"/>
      <c r="F71" s="87"/>
      <c r="G71" s="87"/>
    </row>
    <row r="72" spans="1:9" ht="16.5" customHeight="1" x14ac:dyDescent="0.2">
      <c r="A72" s="87" t="s">
        <v>94</v>
      </c>
      <c r="B72" s="87"/>
      <c r="C72" s="87"/>
      <c r="D72" s="87"/>
      <c r="E72" s="87"/>
      <c r="F72" s="87"/>
      <c r="G72" s="87"/>
    </row>
    <row r="73" spans="1:9" ht="24" customHeight="1" x14ac:dyDescent="0.2">
      <c r="A73" s="109" t="s">
        <v>90</v>
      </c>
      <c r="B73" s="109"/>
      <c r="C73" s="109"/>
      <c r="D73" s="109"/>
      <c r="E73" s="109"/>
      <c r="F73" s="109"/>
      <c r="G73" s="109"/>
      <c r="H73" s="38"/>
      <c r="I73" s="38"/>
    </row>
    <row r="74" spans="1:9" ht="57" customHeight="1" x14ac:dyDescent="0.2">
      <c r="A74" s="105" t="s">
        <v>73</v>
      </c>
      <c r="B74" s="105"/>
      <c r="C74" s="105"/>
      <c r="D74" s="105"/>
      <c r="E74" s="105"/>
      <c r="F74" s="105"/>
      <c r="G74" s="105"/>
    </row>
    <row r="75" spans="1:9" ht="9" customHeight="1" x14ac:dyDescent="0.2"/>
    <row r="76" spans="1:9" s="14" customFormat="1" ht="16.5" customHeight="1" x14ac:dyDescent="0.2">
      <c r="A76" s="17" t="s">
        <v>39</v>
      </c>
    </row>
    <row r="77" spans="1:9" s="12" customFormat="1" ht="24.75" customHeight="1" x14ac:dyDescent="0.2">
      <c r="A77" s="15" t="s">
        <v>47</v>
      </c>
      <c r="B77" s="104" t="s">
        <v>48</v>
      </c>
      <c r="C77" s="104"/>
      <c r="D77" s="104"/>
      <c r="E77" s="104"/>
      <c r="F77" s="104"/>
      <c r="G77" s="104"/>
    </row>
    <row r="78" spans="1:9" s="12" customFormat="1" ht="9" hidden="1" customHeight="1" x14ac:dyDescent="0.2">
      <c r="A78" s="16"/>
      <c r="B78" s="13"/>
      <c r="C78" s="13"/>
      <c r="D78" s="13"/>
      <c r="E78" s="13"/>
      <c r="F78" s="13"/>
      <c r="G78" s="13"/>
    </row>
    <row r="79" spans="1:9" s="12" customFormat="1" ht="34.5" hidden="1" customHeight="1" x14ac:dyDescent="0.2">
      <c r="A79" s="15" t="s">
        <v>40</v>
      </c>
      <c r="B79" s="104" t="s">
        <v>41</v>
      </c>
      <c r="C79" s="104"/>
      <c r="D79" s="104"/>
      <c r="E79" s="104"/>
      <c r="F79" s="104"/>
      <c r="G79" s="104"/>
    </row>
    <row r="80" spans="1:9" hidden="1" x14ac:dyDescent="0.2"/>
  </sheetData>
  <protectedRanges>
    <protectedRange sqref="D5:G7 F30:F31 G28:G30 A48:C49 F15:G26 F34:G57" name="Oblast1"/>
    <protectedRange sqref="B10 E11:G12" name="Oblast1_1"/>
    <protectedRange sqref="A60:C61 A59:D59 E59:E65 A62:D65 A58:E58" name="Oblast1_5"/>
    <protectedRange sqref="D60:D61" name="Oblast1_1_1_1"/>
    <protectedRange sqref="F58:G59" name="Oblast1_2"/>
    <protectedRange sqref="F60:G62" name="Oblast1_3"/>
    <protectedRange sqref="F63:G65" name="Oblast1_4"/>
    <protectedRange sqref="A73" name="Oblast2"/>
  </protectedRanges>
  <mergeCells count="87">
    <mergeCell ref="B58:E58"/>
    <mergeCell ref="B59:E59"/>
    <mergeCell ref="B60:E60"/>
    <mergeCell ref="B61:E61"/>
    <mergeCell ref="A58:A65"/>
    <mergeCell ref="B62:E62"/>
    <mergeCell ref="B63:E63"/>
    <mergeCell ref="B64:E64"/>
    <mergeCell ref="B65:E65"/>
    <mergeCell ref="A56:E56"/>
    <mergeCell ref="A57:E57"/>
    <mergeCell ref="A47:E47"/>
    <mergeCell ref="A48:E48"/>
    <mergeCell ref="A49:E49"/>
    <mergeCell ref="A50:E50"/>
    <mergeCell ref="A53:E53"/>
    <mergeCell ref="A52:E52"/>
    <mergeCell ref="A51:E51"/>
    <mergeCell ref="A42:E42"/>
    <mergeCell ref="A43:E43"/>
    <mergeCell ref="A44:E44"/>
    <mergeCell ref="A45:E45"/>
    <mergeCell ref="A46:E46"/>
    <mergeCell ref="A37:E37"/>
    <mergeCell ref="A38:E38"/>
    <mergeCell ref="A39:E39"/>
    <mergeCell ref="A40:E40"/>
    <mergeCell ref="A41:E41"/>
    <mergeCell ref="B79:G79"/>
    <mergeCell ref="B77:G77"/>
    <mergeCell ref="A74:G74"/>
    <mergeCell ref="A67:G67"/>
    <mergeCell ref="A68:G68"/>
    <mergeCell ref="A70:G70"/>
    <mergeCell ref="A69:G69"/>
    <mergeCell ref="A73:G73"/>
    <mergeCell ref="A71:G71"/>
    <mergeCell ref="A66:G66"/>
    <mergeCell ref="A72:G72"/>
    <mergeCell ref="A54:E54"/>
    <mergeCell ref="A55:E55"/>
    <mergeCell ref="A26:A27"/>
    <mergeCell ref="B26:E26"/>
    <mergeCell ref="A33:E35"/>
    <mergeCell ref="A36:E36"/>
    <mergeCell ref="F39:F42"/>
    <mergeCell ref="F26:F27"/>
    <mergeCell ref="F34:G34"/>
    <mergeCell ref="B27:E27"/>
    <mergeCell ref="B30:E30"/>
    <mergeCell ref="A31:E31"/>
    <mergeCell ref="G26:G27"/>
    <mergeCell ref="A28:A30"/>
    <mergeCell ref="B22:E22"/>
    <mergeCell ref="A1:G1"/>
    <mergeCell ref="A3:G3"/>
    <mergeCell ref="A5:A7"/>
    <mergeCell ref="B5:C5"/>
    <mergeCell ref="D5:G5"/>
    <mergeCell ref="B6:C6"/>
    <mergeCell ref="D6:G6"/>
    <mergeCell ref="B7:C7"/>
    <mergeCell ref="D7:G7"/>
    <mergeCell ref="A9:A12"/>
    <mergeCell ref="B9:G9"/>
    <mergeCell ref="B10:G10"/>
    <mergeCell ref="B11:F11"/>
    <mergeCell ref="B12:F12"/>
    <mergeCell ref="A17:A21"/>
    <mergeCell ref="B17:E17"/>
    <mergeCell ref="B20:E20"/>
    <mergeCell ref="B21:E21"/>
    <mergeCell ref="B18:E18"/>
    <mergeCell ref="B19:E19"/>
    <mergeCell ref="A2:G2"/>
    <mergeCell ref="B14:E14"/>
    <mergeCell ref="A15:A16"/>
    <mergeCell ref="B15:E15"/>
    <mergeCell ref="B16:E16"/>
    <mergeCell ref="B28:E29"/>
    <mergeCell ref="F28:F29"/>
    <mergeCell ref="F33:G33"/>
    <mergeCell ref="A23:A24"/>
    <mergeCell ref="B23:E23"/>
    <mergeCell ref="F23:F24"/>
    <mergeCell ref="B24:E24"/>
    <mergeCell ref="B25:E25"/>
  </mergeCells>
  <dataValidations count="5">
    <dataValidation type="list" allowBlank="1" showInputMessage="1" showErrorMessage="1" sqref="G24" xr:uid="{00000000-0002-0000-0100-000000000000}">
      <formula1>"……….,první riziko"</formula1>
    </dataValidation>
    <dataValidation type="list" allowBlank="1" showInputMessage="1" showErrorMessage="1" sqref="G23" xr:uid="{00000000-0002-0000-0100-000001000000}">
      <formula1>"……….,nová cena"</formula1>
    </dataValidation>
    <dataValidation type="list" allowBlank="1" showInputMessage="1" showErrorMessage="1" sqref="G22 G28:G30 G17:G19" xr:uid="{00000000-0002-0000-0100-000004000000}">
      <formula1>"……….,nová cena,časová cena,první riziko,jiná cena"</formula1>
    </dataValidation>
    <dataValidation type="list" allowBlank="1" showInputMessage="1" showErrorMessage="1" sqref="G26" xr:uid="{00000000-0002-0000-0100-000005000000}">
      <formula1>"……….,nová cena,první riziko"</formula1>
    </dataValidation>
    <dataValidation type="list" allowBlank="1" showInputMessage="1" showErrorMessage="1" sqref="F34:G34" xr:uid="{00000000-0002-0000-0100-000003000000}">
      <formula1>"……….,All risk,Kompletní živel,Vyjmenovaná nebezpečí"</formula1>
    </dataValidation>
  </dataValidations>
  <printOptions horizontalCentered="1"/>
  <pageMargins left="0.19685039370078741" right="0.19685039370078741" top="0.78740157480314965" bottom="0.59055118110236227" header="0.19685039370078741" footer="0.19685039370078741"/>
  <pageSetup paperSize="9" scale="70" fitToHeight="5" orientation="portrait" r:id="rId1"/>
  <headerFooter>
    <oddHeader>&amp;L„Pojištění majetku a odpovědnosti za újmu Vysoké školy báňské – Technické univerzity Ostrava“&amp;RPříloha č.1</oddHead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Majetek (All risk)</vt:lpstr>
      <vt:lpstr>'Majetek (All risk)'!Názvy_tisku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Urbanek Dusan</dc:creator>
  <cp:lastModifiedBy>Urbanek Dusan</cp:lastModifiedBy>
  <cp:lastPrinted>2018-09-21T08:29:01Z</cp:lastPrinted>
  <dcterms:created xsi:type="dcterms:W3CDTF">2015-10-19T07:12:09Z</dcterms:created>
  <dcterms:modified xsi:type="dcterms:W3CDTF">2021-09-27T17:49:25Z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d283cd4-40d8-4b4e-b666-5881e4d226e3_Enabled">
    <vt:lpwstr>true</vt:lpwstr>
  </property>
  <property fmtid="{D5CDD505-2E9C-101B-9397-08002B2CF9AE}" pid="3" name="MSIP_Label_8d283cd4-40d8-4b4e-b666-5881e4d226e3_SetDate">
    <vt:lpwstr>2021-09-27T03:28:41Z</vt:lpwstr>
  </property>
  <property fmtid="{D5CDD505-2E9C-101B-9397-08002B2CF9AE}" pid="4" name="MSIP_Label_8d283cd4-40d8-4b4e-b666-5881e4d226e3_Method">
    <vt:lpwstr>Standard</vt:lpwstr>
  </property>
  <property fmtid="{D5CDD505-2E9C-101B-9397-08002B2CF9AE}" pid="5" name="MSIP_Label_8d283cd4-40d8-4b4e-b666-5881e4d226e3_Name">
    <vt:lpwstr>Public</vt:lpwstr>
  </property>
  <property fmtid="{D5CDD505-2E9C-101B-9397-08002B2CF9AE}" pid="6" name="MSIP_Label_8d283cd4-40d8-4b4e-b666-5881e4d226e3_SiteId">
    <vt:lpwstr>8b52ecaa-f734-4a0c-9b2d-ab31beeb4028</vt:lpwstr>
  </property>
  <property fmtid="{D5CDD505-2E9C-101B-9397-08002B2CF9AE}" pid="7" name="MSIP_Label_8d283cd4-40d8-4b4e-b666-5881e4d226e3_ActionId">
    <vt:lpwstr>6b43b1a8-cb13-4c37-8b78-69b9ea104e34</vt:lpwstr>
  </property>
  <property fmtid="{D5CDD505-2E9C-101B-9397-08002B2CF9AE}" pid="8" name="MSIP_Label_8d283cd4-40d8-4b4e-b666-5881e4d226e3_ContentBits">
    <vt:lpwstr>0</vt:lpwstr>
  </property>
  <property fmtid="{D5CDD505-2E9C-101B-9397-08002B2CF9AE}" pid="9" name="ISR.DocumentVId">
    <vt:lpwstr>d9dcb339c12a4831a8debbcadd0de1d2</vt:lpwstr>
  </property>
</Properties>
</file>