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 defaultThemeVersion="124226"/>
  <xr:revisionPtr revIDLastSave="5" documentId="8_{54B5D760-F752-4BB8-925A-81E8B4FBF2B6}" xr6:coauthVersionLast="36" xr6:coauthVersionMax="47" xr10:uidLastSave="{FFFABBE6-BDC8-4A38-9111-97C6CD2C684F}"/>
  <bookViews>
    <workbookView xWindow="0" yWindow="5540" windowWidth="28790" windowHeight="15460" xr2:uid="{00000000-000D-0000-FFFF-FFFF00000000}"/>
  </bookViews>
  <sheets>
    <sheet name="elektro" sheetId="4" r:id="rId1"/>
  </sheets>
  <definedNames>
    <definedName name="_xlnm.Print_Area" localSheetId="0">elektro!$A$2:$I$58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9" i="4" l="1"/>
  <c r="I10" i="4"/>
  <c r="I11" i="4"/>
  <c r="I8" i="4"/>
  <c r="H12" i="4" s="1"/>
</calcChain>
</file>

<file path=xl/sharedStrings.xml><?xml version="1.0" encoding="utf-8"?>
<sst xmlns="http://schemas.openxmlformats.org/spreadsheetml/2006/main" count="33" uniqueCount="27">
  <si>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</si>
  <si>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</si>
  <si>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</si>
  <si>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</si>
  <si>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</si>
  <si>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</si>
  <si>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</si>
  <si>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</si>
  <si>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</si>
  <si>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</si>
  <si>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</si>
  <si>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</si>
  <si>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</si>
  <si>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</si>
  <si>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</si>
  <si>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</si>
  <si>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</si>
  <si>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</si>
  <si>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</si>
  <si>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</si>
  <si>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</si>
  <si>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 xml:space="preserve">ks </t>
  </si>
  <si>
    <t>Dodávka elektroinstalačního materiálu a zdrojů světla 12/2021</t>
  </si>
  <si>
    <t>světlo OMEGA C LED2800-840 HFIX R400, 33W, 2800 lm</t>
  </si>
  <si>
    <t>světlo OMEGA C LED2800-840 HFIX E3 R400, 33W, 2800 lm</t>
  </si>
  <si>
    <t>světlo  CETUS LED 2000 HF E3 840, 20W, 2050 lm</t>
  </si>
  <si>
    <t>světlo CETUS LED 2000 HF 840, 20W, 2050 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</si>
</sst>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8" applyNumberFormat="0" applyFont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0" applyNumberFormat="0" applyAlignment="0" applyProtection="0"/>
    <xf numFmtId="0" fontId="25" fillId="20" borderId="10" applyNumberFormat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2" xfId="0" applyFont="1" applyBorder="1" applyAlignment="1" applyProtection="1">
      <alignment horizontal="right" vertical="center"/>
    </xf>
    <xf numFmtId="0" fontId="36" fillId="0" borderId="13" xfId="0" applyFont="1" applyBorder="1" applyAlignment="1" applyProtection="1">
      <alignment vertical="center"/>
    </xf>
    <xf numFmtId="0" fontId="31" fillId="0" borderId="13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7" xfId="0" applyFont="1" applyFill="1" applyBorder="1" applyAlignment="1" applyProtection="1">
      <alignment horizontal="center" vertical="center" wrapText="1"/>
    </xf>
    <xf numFmtId="0" fontId="35" fillId="25" borderId="18" xfId="0" applyFont="1" applyFill="1" applyBorder="1" applyAlignment="1" applyProtection="1">
      <alignment horizontal="center" vertical="center" wrapText="1"/>
    </xf>
    <xf numFmtId="0" fontId="35" fillId="25" borderId="19" xfId="0" applyFont="1" applyFill="1" applyBorder="1" applyAlignment="1" applyProtection="1">
      <alignment horizontal="center" vertical="top" wrapText="1"/>
    </xf>
    <xf numFmtId="0" fontId="37" fillId="0" borderId="1" xfId="0" applyFont="1" applyBorder="1" applyAlignment="1">
      <alignment horizontal="center"/>
    </xf>
    <xf numFmtId="0" fontId="38" fillId="25" borderId="18" xfId="3" applyFont="1" applyFill="1" applyBorder="1" applyAlignment="1">
      <alignment horizontal="center" vertical="center" wrapText="1"/>
    </xf>
    <xf numFmtId="4" fontId="1" fillId="0" borderId="15" xfId="3" applyNumberFormat="1" applyFont="1" applyFill="1" applyBorder="1" applyAlignment="1">
      <alignment horizontal="right"/>
    </xf>
    <xf numFmtId="164" fontId="30" fillId="2" borderId="15" xfId="0" applyNumberFormat="1" applyFont="1" applyFill="1" applyBorder="1" applyAlignment="1" applyProtection="1">
      <alignment vertical="center"/>
      <protection locked="0"/>
    </xf>
    <xf numFmtId="164" fontId="30" fillId="0" borderId="16" xfId="0" applyNumberFormat="1" applyFont="1" applyBorder="1" applyAlignment="1" applyProtection="1">
      <alignment vertical="center"/>
    </xf>
    <xf numFmtId="4" fontId="1" fillId="0" borderId="1" xfId="3" applyNumberFormat="1" applyFont="1" applyFill="1" applyBorder="1" applyAlignment="1">
      <alignment horizontal="right"/>
    </xf>
    <xf numFmtId="164" fontId="30" fillId="2" borderId="1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Border="1" applyAlignment="1" applyProtection="1">
      <alignment vertical="center"/>
    </xf>
    <xf numFmtId="0" fontId="1" fillId="0" borderId="21" xfId="3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0" fontId="37" fillId="0" borderId="1" xfId="0" applyFont="1" applyBorder="1" applyAlignment="1">
      <alignment vertical="center"/>
    </xf>
    <xf numFmtId="0" fontId="37" fillId="0" borderId="20" xfId="0" applyFont="1" applyFill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37" fillId="0" borderId="25" xfId="0" applyFont="1" applyBorder="1" applyAlignment="1">
      <alignment vertical="center"/>
    </xf>
    <xf numFmtId="0" fontId="29" fillId="0" borderId="1" xfId="0" applyFont="1" applyFill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0" xfId="0" applyFont="1" applyBorder="1" applyAlignment="1">
      <alignment horizontal="left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3" xfId="0" applyNumberFormat="1" applyFont="1" applyFill="1" applyBorder="1" applyAlignment="1" applyProtection="1">
      <alignment horizontal="right" vertical="center"/>
    </xf>
    <xf numFmtId="164" fontId="31" fillId="0" borderId="14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3"/>
  <sheetViews>
    <sheetView tabSelected="1" zoomScale="80" zoomScaleNormal="80" workbookViewId="0">
      <selection activeCell="H12" sqref="H12:I12"/>
    </sheetView>
  </sheetViews>
  <sheetFormatPr defaultColWidth="9.1796875" defaultRowHeight="14.5" x14ac:dyDescent="0.35"/>
  <cols>
    <col min="1" max="1" width="6.36328125" style="5" customWidth="1"/>
    <col min="2" max="2" width="8.81640625" style="5" customWidth="1"/>
    <col min="3" max="3" width="3.54296875" style="5" bestFit="1" customWidth="1"/>
    <col min="4" max="4" width="100.08984375" style="5" customWidth="1"/>
    <col min="5" max="5" width="6.6328125" style="5" hidden="1" customWidth="1"/>
    <col min="6" max="6" width="8.08984375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3" t="s">
        <v>22</v>
      </c>
      <c r="B3" s="44"/>
      <c r="C3" s="44"/>
      <c r="D3" s="44"/>
      <c r="E3" s="44"/>
      <c r="F3" s="44"/>
      <c r="G3" s="44"/>
      <c r="H3" s="44"/>
      <c r="I3" s="44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3"/>
    </row>
    <row r="5" spans="1:1017 1025:2041 2049:3065 3073:4089 4097:5113 5121:6137 6145:7161 7169:8185 8193:9209 9217:10233 10241:11257 11265:12281 12289:13305 13313:14329 14337:15353 15361:16377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17 1025:2041 2049:3065 3073:4089 4097:5113 5121:6137 6145:7161 7169:8185 8193:9209 9217:10233 10241:11257 11265:12281 12289:13305 13313:14329 14337:15353 15361:16377" s="1" customFormat="1" ht="15" customHeight="1" thickBot="1" x14ac:dyDescent="0.4">
      <c r="A6" s="11"/>
    </row>
    <row r="7" spans="1:1017 1025:2041 2049:3065 3073:4089 4097:5113 5121:6137 6145:7161 7169:8185 8193:9209 9217:10233 10241:11257 11265:12281 12289:13305 13313:14329 14337:15353 15361:16377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21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19" t="s">
        <v>3</v>
      </c>
    </row>
    <row r="8" spans="1:1017 1025:2041 2049:3065 3073:4089 4097:5113 5121:6137 6145:7161 7169:8185 8193:9209 9217:10233 10241:11257 11265:12281 12289:13305 13313:14329 14337:15353 15361:16377" s="1" customFormat="1" ht="15.5" x14ac:dyDescent="0.35">
      <c r="A8" s="28">
        <v>1</v>
      </c>
      <c r="B8" s="34">
        <v>109</v>
      </c>
      <c r="C8" s="35" t="s">
        <v>21</v>
      </c>
      <c r="D8" s="36" t="s">
        <v>23</v>
      </c>
      <c r="E8" s="30"/>
      <c r="F8" s="22"/>
      <c r="G8" s="23" t="s">
        <v>10</v>
      </c>
      <c r="H8" s="23"/>
      <c r="I8" s="24" t="e">
        <f t="shared" ref="I8:I11" si="0">(G8+H8)*B8</f>
        <v>#VALUE!</v>
      </c>
    </row>
    <row r="9" spans="1:1017 1025:2041 2049:3065 3073:4089 4097:5113 5121:6137 6145:7161 7169:8185 8193:9209 9217:10233 10241:11257 11265:12281 12289:13305 13313:14329 14337:15353 15361:16377" s="1" customFormat="1" ht="15.5" x14ac:dyDescent="0.35">
      <c r="A9" s="29">
        <v>2</v>
      </c>
      <c r="B9" s="20">
        <v>28</v>
      </c>
      <c r="C9" s="37" t="s">
        <v>21</v>
      </c>
      <c r="D9" s="32" t="s">
        <v>24</v>
      </c>
      <c r="E9" s="31"/>
      <c r="F9" s="25"/>
      <c r="G9" s="26" t="s">
        <v>10</v>
      </c>
      <c r="H9" s="26"/>
      <c r="I9" s="27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ht="15.5" x14ac:dyDescent="0.35">
      <c r="A10" s="29">
        <v>3</v>
      </c>
      <c r="B10" s="20">
        <v>4</v>
      </c>
      <c r="C10" s="37" t="s">
        <v>21</v>
      </c>
      <c r="D10" s="32" t="s">
        <v>25</v>
      </c>
      <c r="E10" s="31"/>
      <c r="F10" s="25"/>
      <c r="G10" s="26" t="s">
        <v>10</v>
      </c>
      <c r="H10" s="26"/>
      <c r="I10" s="27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ht="16" thickBot="1" x14ac:dyDescent="0.4">
      <c r="A11" s="29">
        <v>4</v>
      </c>
      <c r="B11" s="33">
        <v>18</v>
      </c>
      <c r="C11" s="38" t="s">
        <v>21</v>
      </c>
      <c r="D11" s="39" t="s">
        <v>26</v>
      </c>
      <c r="E11" s="31"/>
      <c r="F11" s="25"/>
      <c r="G11" s="26" t="s">
        <v>10</v>
      </c>
      <c r="H11" s="26"/>
      <c r="I11" s="27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ht="19" thickBot="1" x14ac:dyDescent="0.5">
      <c r="A12" s="13"/>
      <c r="B12" s="14"/>
      <c r="C12" s="14"/>
      <c r="D12" s="15" t="s">
        <v>20</v>
      </c>
      <c r="E12" s="46"/>
      <c r="F12" s="47"/>
      <c r="G12" s="15"/>
      <c r="H12" s="46" t="e">
        <f>SUM(I8:I11)</f>
        <v>#VALUE!</v>
      </c>
      <c r="I12" s="47"/>
    </row>
    <row r="13" spans="1:1017 1025:2041 2049:3065 3073:4089 4097:5113 5121:6137 6145:7161 7169:8185 8193:9209 9217:10233 10241:11257 11265:12281 12289:13305 13313:14329 14337:15353 15361:16377" s="1" customFormat="1" x14ac:dyDescent="0.35">
      <c r="A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6" t="s">
        <v>13</v>
      </c>
      <c r="B14" s="7"/>
      <c r="C14" s="6"/>
      <c r="D14" s="8"/>
      <c r="E14" s="9"/>
      <c r="F14" s="9"/>
      <c r="G14" s="9"/>
      <c r="H14" s="9"/>
      <c r="I14" s="11"/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8" t="s">
        <v>4</v>
      </c>
      <c r="B15" s="40" t="s">
        <v>8</v>
      </c>
      <c r="C15" s="40"/>
      <c r="D15" s="40"/>
      <c r="F15" s="10"/>
      <c r="G15" s="6" t="s">
        <v>2</v>
      </c>
      <c r="I15" s="11"/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9" t="s">
        <v>12</v>
      </c>
      <c r="B16" s="7"/>
      <c r="C16" s="6"/>
      <c r="F16" s="9"/>
      <c r="H16" s="9"/>
      <c r="I16" s="11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9"/>
      <c r="B17" s="7"/>
      <c r="C17" s="6"/>
      <c r="F17" s="9"/>
      <c r="H17" s="9"/>
      <c r="I17" s="11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9"/>
      <c r="B18" s="7"/>
      <c r="C18" s="6"/>
      <c r="F18" s="9"/>
      <c r="H18" s="9"/>
      <c r="I18" s="11"/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9"/>
      <c r="B19" s="7"/>
      <c r="C19" s="6"/>
      <c r="F19" s="9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9"/>
      <c r="B20" s="7"/>
      <c r="C20" s="6"/>
      <c r="F20" s="9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7"/>
      <c r="B21" s="7"/>
      <c r="C21" s="6"/>
      <c r="D21" s="41" t="s">
        <v>7</v>
      </c>
      <c r="E21" s="41"/>
      <c r="F21" s="41"/>
      <c r="G21" s="41"/>
      <c r="H21" s="9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7"/>
      <c r="B22" s="7"/>
      <c r="C22" s="6"/>
      <c r="D22" s="40" t="s">
        <v>9</v>
      </c>
      <c r="E22" s="40"/>
      <c r="F22" s="40"/>
      <c r="G22" s="40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6"/>
      <c r="D23" s="40" t="s">
        <v>11</v>
      </c>
      <c r="E23" s="40"/>
      <c r="F23" s="40"/>
      <c r="G23" s="40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11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11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1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>
      <c r="A59" s="11"/>
    </row>
    <row r="60" spans="1:1" s="1" customFormat="1" x14ac:dyDescent="0.35">
      <c r="A60" s="11"/>
    </row>
    <row r="61" spans="1:1" s="1" customFormat="1" x14ac:dyDescent="0.35">
      <c r="A61" s="11"/>
    </row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s="1" customFormat="1" x14ac:dyDescent="0.35">
      <c r="A122" s="11"/>
    </row>
    <row r="123" spans="1:9" s="1" customFormat="1" x14ac:dyDescent="0.35">
      <c r="A123" s="11"/>
    </row>
    <row r="124" spans="1:9" x14ac:dyDescent="0.35">
      <c r="A124" s="1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2"/>
    </row>
    <row r="149" spans="1:9" x14ac:dyDescent="0.35">
      <c r="A149" s="12"/>
    </row>
    <row r="150" spans="1:9" x14ac:dyDescent="0.35">
      <c r="A150" s="12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</sheetData>
  <mergeCells count="9">
    <mergeCell ref="D23:G23"/>
    <mergeCell ref="D22:G22"/>
    <mergeCell ref="D21:G21"/>
    <mergeCell ref="A2:I2"/>
    <mergeCell ref="A3:I3"/>
    <mergeCell ref="A4:I4"/>
    <mergeCell ref="B15:D15"/>
    <mergeCell ref="E12:F12"/>
    <mergeCell ref="H12:I12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81895-5C85-435E-AA77-E6C7FC3E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D0A6B-57CF-4755-9138-F86DB8301782}">
  <ds:schemaRefs>
    <ds:schemaRef ds:uri="http://schemas.microsoft.com/office/2006/documentManagement/types"/>
    <ds:schemaRef ds:uri="http://purl.org/dc/terms/"/>
    <ds:schemaRef ds:uri="b0e90202-8514-490b-aa47-458e66aada41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63ef4d09-7a27-477e-abfe-88d2d0877d32"/>
  </ds:schemaRefs>
</ds:datastoreItem>
</file>

<file path=customXml/itemProps3.xml><?xml version="1.0" encoding="utf-8"?>
<ds:datastoreItem xmlns:ds="http://schemas.openxmlformats.org/officeDocument/2006/customXml" ds:itemID="{883F4D60-D4C2-4571-842B-5C95FC63D6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