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neDrive - VSB-TUO\1 DNS Propagační předměty 2021\vyzva_12_Stroch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G5" i="1"/>
  <c r="G6" i="1"/>
  <c r="F5" i="1"/>
  <c r="F6" i="1"/>
  <c r="G14" i="1"/>
  <c r="G15" i="1"/>
  <c r="H15" i="1" s="1"/>
  <c r="G13" i="1"/>
  <c r="H13" i="1" s="1"/>
  <c r="G12" i="1"/>
  <c r="H12" i="1" s="1"/>
  <c r="G11" i="1"/>
  <c r="H11" i="1" s="1"/>
  <c r="H14" i="1"/>
  <c r="F15" i="1"/>
  <c r="F11" i="1"/>
  <c r="F12" i="1"/>
  <c r="F13" i="1"/>
  <c r="F14" i="1"/>
  <c r="G16" i="1" l="1"/>
  <c r="H16" i="1" s="1"/>
  <c r="G8" i="1"/>
  <c r="H8" i="1" s="1"/>
  <c r="G9" i="1"/>
  <c r="H9" i="1" s="1"/>
  <c r="G10" i="1"/>
  <c r="H10" i="1" s="1"/>
  <c r="F10" i="1"/>
  <c r="F16" i="1"/>
  <c r="F8" i="1"/>
  <c r="F9" i="1"/>
  <c r="G7" i="1" l="1"/>
  <c r="H7" i="1" s="1"/>
  <c r="G4" i="1"/>
  <c r="H4" i="1" s="1"/>
  <c r="H17" i="1" s="1"/>
  <c r="F7" i="1"/>
  <c r="F4" i="1"/>
  <c r="F17" i="1" s="1"/>
</calcChain>
</file>

<file path=xl/sharedStrings.xml><?xml version="1.0" encoding="utf-8"?>
<sst xmlns="http://schemas.openxmlformats.org/spreadsheetml/2006/main" count="71" uniqueCount="51">
  <si>
    <t>Cena/ks bez DPH</t>
  </si>
  <si>
    <t>Kč</t>
  </si>
  <si>
    <t>Cena/ks s DPH</t>
  </si>
  <si>
    <t>Cena celkem bez DPH</t>
  </si>
  <si>
    <t>V ……………………….. Dne ……………………..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</si>
  <si>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</si>
  <si>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</si>
  <si>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</si>
  <si>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</si>
  <si>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</si>
  <si>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</si>
  <si>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</si>
  <si>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</si>
  <si>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100 ks</t>
  </si>
  <si>
    <t>Ovocno-bylinné čaje (regionální produkce)</t>
  </si>
  <si>
    <t xml:space="preserve">Materiál: Papír + celofán
Rozměry: 15 cm x 10 cm 
Popis: Směs ovocných sypaných čajů s příměsí různých bylin z regionální produkce
Potisk: Logo v anglickém jazyce na přední straně na lepicím štítku
Váha: 100 g
Počet kusů: 100 ks
</t>
  </si>
  <si>
    <t>Perníčky s logem – 8ks</t>
  </si>
  <si>
    <t>elektronický podpis oprávněné osoby</t>
  </si>
  <si>
    <t>(datum v elektronickém podpisu)</t>
  </si>
  <si>
    <t>50 ks</t>
  </si>
  <si>
    <t>Dárek s přírodní kosmetikou (mýdlo)</t>
  </si>
  <si>
    <t xml:space="preserve">Popis: Přírodní mýdlo různých vůní
Rozměry: 10 x 5 cm
Potisk: Logo v anglickém jazyce na přední straně mýdla
Váha: 100 g
Počet kusů: 50 ks
</t>
  </si>
  <si>
    <t>Cestovní balení vlhčených ubrousků</t>
  </si>
  <si>
    <t xml:space="preserve">Popis: Cestovní balení vlhčených ubrousků velikosti 17x20 cm v balíčku bílé barvy.
Balení: 10 vlhčených ubrousků
Počet balení: 200 ks
Logo VŠB-TUO v anglickém jazyce na vrchní straně balení.
</t>
  </si>
  <si>
    <t>200 balení</t>
  </si>
  <si>
    <t>Gel na ruce ve spreji</t>
  </si>
  <si>
    <t xml:space="preserve">Popis: Mycí gel na ruce ve spreji v transparentní tubě.
Rozměry: 1,6 x 14 cm
Počet balení: 200 ks
Logo VŠB-TUO v anglickém jazyce na transparentní části tuby.
</t>
  </si>
  <si>
    <t>200 ks</t>
  </si>
  <si>
    <t>Počet ks/balení</t>
  </si>
  <si>
    <t>Keramický hrnek Plecháček – bílý s logem</t>
  </si>
  <si>
    <t xml:space="preserve">Popis: Keramický hrnek v designu plecháčku. Objem: 0,32l
Barva: bílá
Počet balení: 100 ks
Logo VŠB-TUO v anglickém jazyce na přední straně hrnku.
</t>
  </si>
  <si>
    <t>Kovový přívěsek na klíče se žetonem</t>
  </si>
  <si>
    <t xml:space="preserve">Popis: Kovový přívěsek na klíče s mincí do nákupního košíku. Jedna strana mince je barevná, na druhé je vyražen nákupní vozík.
Barva žetonu: zelená s logem VŠB-TUO
Počet balení: 200 ks
</t>
  </si>
  <si>
    <t>Štramberské uši</t>
  </si>
  <si>
    <t xml:space="preserve">Regionální produkt Štramberské uši.
Počet kusů v jednom balení: 10
Počet kusů balení: 100
Logo v AJ – samolepka s logem na přední stranu balení
</t>
  </si>
  <si>
    <t>100 balení</t>
  </si>
  <si>
    <t>Reklamní čokoláda ke kávě – mléčná/hořká</t>
  </si>
  <si>
    <t>1000 ks</t>
  </si>
  <si>
    <t>Věštecká koule</t>
  </si>
  <si>
    <t>10ks</t>
  </si>
  <si>
    <t xml:space="preserve">LED stojánek, svítící na skleněnou kouli </t>
  </si>
  <si>
    <t>10 ks</t>
  </si>
  <si>
    <t>Soupis požadovaného plnění - DNS Propagační předměty 12/2021</t>
  </si>
  <si>
    <t xml:space="preserve">
Popis: Perníkové sušenky s logem VŠB-TUO v anglickém jazyce. 
Balení: 8ks kusů perníčků v jednom blistru
Počet kusů blistrů: 50 ks
</t>
  </si>
  <si>
    <t xml:space="preserve">Reklamní čokoláda ke kávě – mléčná/hořká
Popis: Reklamní čokoláda s logem VŠB-TUO na papírovém přebalu čokolády. Čokoláda ve tvaru čtverečku. 
Rozměry: 31 x 31 x 5 mm
Mléčná: 500 ks: 250 ks s logem VŠB-TUO + 250 ks s logem ICP
Hořká: 500 ks: 250 ks s logem VŠB-TUO + 250 ks s logem ICP
</t>
  </si>
  <si>
    <t xml:space="preserve">Popis: Věštecká koule ze skla o průměru 80 mm v dárkové krabičce. 
Počet kusů: 10     Bez loga na věštecké kouli. 
</t>
  </si>
  <si>
    <t>Popis: Plastový stojánek stříbrné barvy disponuje 6 LED diodami, svítí barevně nebo bíle a je napájen 3 bateriemi typu AA. 
Počet kusů: 10
Logo VŠB-TUO v ČJ na stojánku.</t>
  </si>
  <si>
    <t>Mandle v čokoládě a skořici</t>
  </si>
  <si>
    <t>Káva zrnková 100g balení</t>
  </si>
  <si>
    <t xml:space="preserve">Materiál: Eco-papír
Rozměry: 15 x 10 cm
Potisk:  Logo v anglickém jazyce na přední straně na lepicím štítku
Počet: 100 ks
</t>
  </si>
  <si>
    <t xml:space="preserve">Mandle v mléčné čokoládě a skořici v krabičce s okénkem. 
Rozměry: 65 x 35 x 100 m
Váha: 50g
Potisk: Logo v anglickém jazyce na přední straně krabičky
Počet: 50 ks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</si>
</sst>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showRuler="0" zoomScale="87" zoomScaleNormal="87" workbookViewId="0">
      <selection activeCell="D6" sqref="D6"/>
    </sheetView>
  </sheetViews>
  <sheetFormatPr defaultColWidth="11" defaultRowHeight="15.75" x14ac:dyDescent="0.25"/>
  <cols>
    <col min="1" max="1" width="6.625" style="20" customWidth="1"/>
    <col min="2" max="2" width="19.75" style="1" customWidth="1"/>
    <col min="3" max="3" width="8.625" style="20" customWidth="1"/>
    <col min="4" max="4" width="69.25" style="1" customWidth="1"/>
    <col min="5" max="5" width="11.125" style="20" customWidth="1"/>
    <col min="6" max="6" width="11.875" style="20" customWidth="1"/>
    <col min="7" max="7" width="13.125" style="20" customWidth="1"/>
    <col min="8" max="8" width="12.875" style="20" customWidth="1"/>
    <col min="9" max="16384" width="11" style="1"/>
  </cols>
  <sheetData>
    <row r="1" spans="1:8" ht="16.5" thickBot="1" x14ac:dyDescent="0.3">
      <c r="A1" s="18"/>
      <c r="B1" s="6" t="s">
        <v>42</v>
      </c>
      <c r="C1" s="19"/>
      <c r="D1" s="6"/>
      <c r="E1" s="19"/>
      <c r="F1" s="19"/>
      <c r="G1" s="19"/>
      <c r="H1" s="19" t="s">
        <v>9</v>
      </c>
    </row>
    <row r="2" spans="1:8" ht="45" x14ac:dyDescent="0.25">
      <c r="A2" s="38" t="s">
        <v>8</v>
      </c>
      <c r="B2" s="29" t="s">
        <v>10</v>
      </c>
      <c r="C2" s="31" t="s">
        <v>28</v>
      </c>
      <c r="D2" s="33" t="s">
        <v>7</v>
      </c>
      <c r="E2" s="7" t="s">
        <v>0</v>
      </c>
      <c r="F2" s="8" t="s">
        <v>3</v>
      </c>
      <c r="G2" s="8" t="s">
        <v>2</v>
      </c>
      <c r="H2" s="9" t="s">
        <v>6</v>
      </c>
    </row>
    <row r="3" spans="1:8" ht="16.5" thickBot="1" x14ac:dyDescent="0.3">
      <c r="A3" s="39"/>
      <c r="B3" s="30"/>
      <c r="C3" s="32"/>
      <c r="D3" s="34"/>
      <c r="E3" s="10" t="s">
        <v>1</v>
      </c>
      <c r="F3" s="11" t="s">
        <v>1</v>
      </c>
      <c r="G3" s="11" t="s">
        <v>1</v>
      </c>
      <c r="H3" s="12" t="s">
        <v>1</v>
      </c>
    </row>
    <row r="4" spans="1:8" ht="94.9" customHeight="1" x14ac:dyDescent="0.25">
      <c r="A4" s="13">
        <v>1</v>
      </c>
      <c r="B4" s="14" t="s">
        <v>14</v>
      </c>
      <c r="C4" s="15" t="s">
        <v>13</v>
      </c>
      <c r="D4" s="14" t="s">
        <v>15</v>
      </c>
      <c r="E4" s="16" t="s">
        <v>12</v>
      </c>
      <c r="F4" s="16" t="e">
        <f t="shared" ref="F4:F16" si="0">C4*E4</f>
        <v>#VALUE!</v>
      </c>
      <c r="G4" s="16" t="e">
        <f t="shared" ref="G4:G16" si="1">E4*1.21</f>
        <v>#VALUE!</v>
      </c>
      <c r="H4" s="16" t="e">
        <f t="shared" ref="H4:H16" si="2">C4*G4</f>
        <v>#VALUE!</v>
      </c>
    </row>
    <row r="5" spans="1:8" ht="94.9" customHeight="1" x14ac:dyDescent="0.25">
      <c r="A5" s="13">
        <v>2</v>
      </c>
      <c r="B5" s="14" t="s">
        <v>47</v>
      </c>
      <c r="C5" s="15" t="s">
        <v>19</v>
      </c>
      <c r="D5" s="14" t="s">
        <v>50</v>
      </c>
      <c r="E5" s="16" t="s">
        <v>12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94.9" customHeight="1" x14ac:dyDescent="0.25">
      <c r="A6" s="13">
        <v>3</v>
      </c>
      <c r="B6" s="14" t="s">
        <v>48</v>
      </c>
      <c r="C6" s="15" t="s">
        <v>13</v>
      </c>
      <c r="D6" s="14" t="s">
        <v>49</v>
      </c>
      <c r="E6" s="16" t="s">
        <v>12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ht="94.9" customHeight="1" x14ac:dyDescent="0.25">
      <c r="A7" s="13">
        <v>4</v>
      </c>
      <c r="B7" s="27" t="s">
        <v>20</v>
      </c>
      <c r="C7" s="15" t="s">
        <v>19</v>
      </c>
      <c r="D7" s="14" t="s">
        <v>21</v>
      </c>
      <c r="E7" s="16" t="s">
        <v>12</v>
      </c>
      <c r="F7" s="16" t="e">
        <f t="shared" si="0"/>
        <v>#VALUE!</v>
      </c>
      <c r="G7" s="16" t="e">
        <f t="shared" si="1"/>
        <v>#VALUE!</v>
      </c>
      <c r="H7" s="16" t="e">
        <f t="shared" si="2"/>
        <v>#VALUE!</v>
      </c>
    </row>
    <row r="8" spans="1:8" ht="94.9" customHeight="1" x14ac:dyDescent="0.25">
      <c r="A8" s="13">
        <v>5</v>
      </c>
      <c r="B8" s="14" t="s">
        <v>16</v>
      </c>
      <c r="C8" s="17" t="s">
        <v>19</v>
      </c>
      <c r="D8" s="14" t="s">
        <v>43</v>
      </c>
      <c r="E8" s="16" t="s">
        <v>12</v>
      </c>
      <c r="F8" s="16" t="e">
        <f t="shared" si="0"/>
        <v>#VALUE!</v>
      </c>
      <c r="G8" s="16" t="e">
        <f t="shared" si="1"/>
        <v>#VALUE!</v>
      </c>
      <c r="H8" s="16" t="e">
        <f t="shared" si="2"/>
        <v>#VALUE!</v>
      </c>
    </row>
    <row r="9" spans="1:8" ht="94.9" customHeight="1" x14ac:dyDescent="0.25">
      <c r="A9" s="13">
        <v>6</v>
      </c>
      <c r="B9" s="14" t="s">
        <v>22</v>
      </c>
      <c r="C9" s="15" t="s">
        <v>24</v>
      </c>
      <c r="D9" s="5" t="s">
        <v>23</v>
      </c>
      <c r="E9" s="16" t="s">
        <v>12</v>
      </c>
      <c r="F9" s="16" t="e">
        <f t="shared" si="0"/>
        <v>#VALUE!</v>
      </c>
      <c r="G9" s="16" t="e">
        <f t="shared" si="1"/>
        <v>#VALUE!</v>
      </c>
      <c r="H9" s="16" t="e">
        <f t="shared" si="2"/>
        <v>#VALUE!</v>
      </c>
    </row>
    <row r="10" spans="1:8" ht="94.9" customHeight="1" x14ac:dyDescent="0.25">
      <c r="A10" s="13">
        <v>7</v>
      </c>
      <c r="B10" s="14" t="s">
        <v>25</v>
      </c>
      <c r="C10" s="17" t="s">
        <v>27</v>
      </c>
      <c r="D10" s="14" t="s">
        <v>26</v>
      </c>
      <c r="E10" s="16" t="s">
        <v>12</v>
      </c>
      <c r="F10" s="16" t="e">
        <f t="shared" si="0"/>
        <v>#VALUE!</v>
      </c>
      <c r="G10" s="16" t="e">
        <f t="shared" si="1"/>
        <v>#VALUE!</v>
      </c>
      <c r="H10" s="16" t="e">
        <f t="shared" si="2"/>
        <v>#VALUE!</v>
      </c>
    </row>
    <row r="11" spans="1:8" ht="94.9" customHeight="1" x14ac:dyDescent="0.25">
      <c r="A11" s="13">
        <v>8</v>
      </c>
      <c r="B11" s="14" t="s">
        <v>29</v>
      </c>
      <c r="C11" s="15" t="s">
        <v>13</v>
      </c>
      <c r="D11" s="14" t="s">
        <v>30</v>
      </c>
      <c r="E11" s="16" t="s">
        <v>12</v>
      </c>
      <c r="F11" s="16" t="e">
        <f t="shared" si="0"/>
        <v>#VALUE!</v>
      </c>
      <c r="G11" s="16" t="e">
        <f>E11*1.21</f>
        <v>#VALUE!</v>
      </c>
      <c r="H11" s="16" t="e">
        <f t="shared" si="2"/>
        <v>#VALUE!</v>
      </c>
    </row>
    <row r="12" spans="1:8" ht="94.9" customHeight="1" x14ac:dyDescent="0.25">
      <c r="A12" s="13">
        <v>9</v>
      </c>
      <c r="B12" s="14" t="s">
        <v>31</v>
      </c>
      <c r="C12" s="17" t="s">
        <v>27</v>
      </c>
      <c r="D12" s="14" t="s">
        <v>32</v>
      </c>
      <c r="E12" s="16" t="s">
        <v>12</v>
      </c>
      <c r="F12" s="16" t="e">
        <f t="shared" si="0"/>
        <v>#VALUE!</v>
      </c>
      <c r="G12" s="16" t="e">
        <f>E12*1.21</f>
        <v>#VALUE!</v>
      </c>
      <c r="H12" s="16" t="e">
        <f t="shared" si="2"/>
        <v>#VALUE!</v>
      </c>
    </row>
    <row r="13" spans="1:8" ht="94.9" customHeight="1" x14ac:dyDescent="0.25">
      <c r="A13" s="13">
        <v>10</v>
      </c>
      <c r="B13" s="14" t="s">
        <v>33</v>
      </c>
      <c r="C13" s="17" t="s">
        <v>35</v>
      </c>
      <c r="D13" s="14" t="s">
        <v>34</v>
      </c>
      <c r="E13" s="16" t="s">
        <v>12</v>
      </c>
      <c r="F13" s="16" t="e">
        <f t="shared" si="0"/>
        <v>#VALUE!</v>
      </c>
      <c r="G13" s="16" t="e">
        <f>E13*1.21</f>
        <v>#VALUE!</v>
      </c>
      <c r="H13" s="16" t="e">
        <f t="shared" si="2"/>
        <v>#VALUE!</v>
      </c>
    </row>
    <row r="14" spans="1:8" ht="94.9" customHeight="1" x14ac:dyDescent="0.25">
      <c r="A14" s="13">
        <v>11</v>
      </c>
      <c r="B14" s="14" t="s">
        <v>36</v>
      </c>
      <c r="C14" s="17" t="s">
        <v>37</v>
      </c>
      <c r="D14" s="14" t="s">
        <v>44</v>
      </c>
      <c r="E14" s="16" t="s">
        <v>12</v>
      </c>
      <c r="F14" s="16" t="e">
        <f t="shared" si="0"/>
        <v>#VALUE!</v>
      </c>
      <c r="G14" s="16" t="e">
        <f t="shared" ref="G14:G15" si="3">E14*1.21</f>
        <v>#VALUE!</v>
      </c>
      <c r="H14" s="16" t="e">
        <f t="shared" si="2"/>
        <v>#VALUE!</v>
      </c>
    </row>
    <row r="15" spans="1:8" ht="94.9" customHeight="1" x14ac:dyDescent="0.25">
      <c r="A15" s="13">
        <v>12</v>
      </c>
      <c r="B15" s="14" t="s">
        <v>38</v>
      </c>
      <c r="C15" s="17" t="s">
        <v>39</v>
      </c>
      <c r="D15" s="14" t="s">
        <v>45</v>
      </c>
      <c r="E15" s="16" t="s">
        <v>12</v>
      </c>
      <c r="F15" s="16" t="e">
        <f t="shared" si="0"/>
        <v>#VALUE!</v>
      </c>
      <c r="G15" s="16" t="e">
        <f t="shared" si="3"/>
        <v>#VALUE!</v>
      </c>
      <c r="H15" s="16" t="e">
        <f t="shared" si="2"/>
        <v>#VALUE!</v>
      </c>
    </row>
    <row r="16" spans="1:8" ht="94.9" customHeight="1" x14ac:dyDescent="0.25">
      <c r="A16" s="13">
        <v>13</v>
      </c>
      <c r="B16" s="28" t="s">
        <v>40</v>
      </c>
      <c r="C16" s="26" t="s">
        <v>41</v>
      </c>
      <c r="D16" s="14" t="s">
        <v>46</v>
      </c>
      <c r="E16" s="16" t="s">
        <v>12</v>
      </c>
      <c r="F16" s="16" t="e">
        <f t="shared" si="0"/>
        <v>#VALUE!</v>
      </c>
      <c r="G16" s="16" t="e">
        <f t="shared" si="1"/>
        <v>#VALUE!</v>
      </c>
      <c r="H16" s="16" t="e">
        <f t="shared" si="2"/>
        <v>#VALUE!</v>
      </c>
    </row>
    <row r="17" spans="1:8" x14ac:dyDescent="0.25">
      <c r="A17" s="15"/>
      <c r="B17" s="35" t="s">
        <v>11</v>
      </c>
      <c r="C17" s="36"/>
      <c r="D17" s="37"/>
      <c r="E17" s="21"/>
      <c r="F17" s="22" t="e">
        <f>SUM(F4:F7)</f>
        <v>#VALUE!</v>
      </c>
      <c r="G17" s="23"/>
      <c r="H17" s="22" t="e">
        <f>SUM(H4:H7)</f>
        <v>#VALUE!</v>
      </c>
    </row>
    <row r="18" spans="1:8" x14ac:dyDescent="0.25">
      <c r="B18" s="2"/>
      <c r="D18" s="2"/>
      <c r="E18" s="24"/>
      <c r="F18" s="24"/>
      <c r="G18" s="24"/>
      <c r="H18" s="24"/>
    </row>
    <row r="19" spans="1:8" x14ac:dyDescent="0.25">
      <c r="B19" s="3" t="s">
        <v>4</v>
      </c>
      <c r="D19" s="2" t="s">
        <v>18</v>
      </c>
    </row>
    <row r="20" spans="1:8" x14ac:dyDescent="0.25">
      <c r="B20" s="2"/>
      <c r="C20" s="25" t="s">
        <v>5</v>
      </c>
      <c r="D20" s="4"/>
    </row>
    <row r="21" spans="1:8" x14ac:dyDescent="0.25">
      <c r="C21" s="20" t="s">
        <v>17</v>
      </c>
    </row>
    <row r="23" spans="1:8" x14ac:dyDescent="0.25">
      <c r="D23" s="5"/>
    </row>
  </sheetData>
  <sortState ref="A4:I17">
    <sortCondition ref="A4:A17"/>
  </sortState>
  <mergeCells count="5">
    <mergeCell ref="B2:B3"/>
    <mergeCell ref="C2:C3"/>
    <mergeCell ref="D2:D3"/>
    <mergeCell ref="B17:D17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D2135-A2CE-433D-B2BB-04B717C74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C302E-A9DA-4568-9515-9B7322B120C8}">
  <ds:schemaRefs>
    <ds:schemaRef ds:uri="http://purl.org/dc/terms/"/>
    <ds:schemaRef ds:uri="http://schemas.openxmlformats.org/package/2006/metadata/core-properties"/>
    <ds:schemaRef ds:uri="http://purl.org/dc/dcmitype/"/>
    <ds:schemaRef ds:uri="2689e5ef-b689-49c9-8c09-292069686d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zus50</cp:lastModifiedBy>
  <cp:lastPrinted>2019-04-30T05:52:16Z</cp:lastPrinted>
  <dcterms:created xsi:type="dcterms:W3CDTF">2014-01-23T15:16:14Z</dcterms:created>
  <dcterms:modified xsi:type="dcterms:W3CDTF">2021-08-30T05:53:33Z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