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1\31_2021_Kulhanek_Hlavacova\"/>
    </mc:Choice>
  </mc:AlternateContent>
  <xr:revisionPtr revIDLastSave="2" documentId="11_C4C808C19A4F1E4CE5CC251D422DF8976106B08A" xr6:coauthVersionLast="36" xr6:coauthVersionMax="36" xr10:uidLastSave="{DD18C453-0FE9-434E-BF94-078A2B572CE5}"/>
  <bookViews>
    <workbookView xWindow="-110" yWindow="-110" windowWidth="38630" windowHeight="212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7" i="1" l="1"/>
  <c r="I18" i="1"/>
  <c r="I16" i="1"/>
  <c r="G17" i="1"/>
  <c r="G18" i="1"/>
  <c r="G16" i="1"/>
  <c r="I20" i="1" l="1"/>
  <c r="G19" i="1" l="1"/>
</calcChain>
</file>

<file path=xl/sharedStrings.xml><?xml version="1.0" encoding="utf-8"?>
<sst xmlns="http://schemas.openxmlformats.org/spreadsheetml/2006/main" count="55" uniqueCount="48">
  <si>
    <t>Příloha č. 1 - Specifikace předmětu veřejné zakázky / předmětu koupě</t>
  </si>
  <si>
    <t>zadávané v dynamickém nákupním systému s názvem Dodávky IT + AV techniky 2019 - 2022 a evidenčním číslem ve Věstníku veřejných zakázek Z2019-000416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</si>
  <si>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</si>
  <si>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</si>
  <si>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</si>
  <si>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</si>
  <si>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</si>
  <si>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</si>
  <si>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</si>
  <si>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</si>
  <si>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Název projektu</t>
  </si>
  <si>
    <t>Reg. číslo projektu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</si>
  <si>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</si>
  <si>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</si>
  <si>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</si>
  <si>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</si>
  <si>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</si>
  <si>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</si>
  <si>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</si>
  <si>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</si>
  <si>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</si>
  <si>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>KS</t>
  </si>
  <si>
    <t>doplní dodavatel</t>
  </si>
  <si>
    <t>2172/15</t>
  </si>
  <si>
    <t>708 00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</si>
  <si>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</si>
  <si>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</si>
  <si>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</si>
  <si>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</si>
  <si>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</si>
  <si>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</si>
  <si>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</si>
  <si>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</si>
  <si>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</si>
  <si>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</si>
  <si>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DNS_LCD_ATYP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</si>
  <si>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31/2021</t>
    </r>
  </si>
  <si>
    <t>DNS_DATAPROJEKTOR_ATYP</t>
  </si>
  <si>
    <t xml:space="preserve">Iveta Hlaváčová
iveta.hlavacova@vsb.cz 
+420 596 995 462 </t>
  </si>
  <si>
    <t>FMT</t>
  </si>
  <si>
    <t>17. listopadu</t>
  </si>
  <si>
    <t>Ostrava-Poruba</t>
  </si>
  <si>
    <t>Technologie a komponenty pro e-mobilitu</t>
  </si>
  <si>
    <t>Testování konstrukčních skupin pro e-mobilitu</t>
  </si>
  <si>
    <t>SP2021/89</t>
  </si>
  <si>
    <t>TH03010164</t>
  </si>
  <si>
    <t>CK01000047</t>
  </si>
  <si>
    <t>Zvyšování bezpečnosti malosériově vyráběných vozidel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</si>
</sst>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2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165" fontId="0" fillId="0" borderId="4" xfId="0" applyNumberFormat="1" applyBorder="1" applyAlignment="1">
      <alignment horizontal="right" vertical="center"/>
    </xf>
    <xf numFmtId="165" fontId="2" fillId="3" borderId="4" xfId="0" applyNumberFormat="1" applyFont="1" applyFill="1" applyBorder="1" applyAlignment="1">
      <alignment horizontal="right" vertical="center"/>
    </xf>
    <xf numFmtId="165" fontId="0" fillId="0" borderId="3" xfId="0" applyNumberFormat="1" applyBorder="1" applyAlignment="1">
      <alignment horizontal="right" vertical="center"/>
    </xf>
    <xf numFmtId="165" fontId="2" fillId="3" borderId="3" xfId="0" applyNumberFormat="1" applyFont="1" applyFill="1" applyBorder="1" applyAlignment="1">
      <alignment horizontal="right" vertical="center"/>
    </xf>
    <xf numFmtId="165" fontId="0" fillId="0" borderId="7" xfId="0" applyNumberFormat="1" applyBorder="1" applyAlignment="1">
      <alignment horizontal="right" vertical="center"/>
    </xf>
    <xf numFmtId="165" fontId="2" fillId="3" borderId="7" xfId="0" applyNumberFormat="1" applyFont="1" applyFill="1" applyBorder="1" applyAlignment="1">
      <alignment horizontal="right" vertical="center"/>
    </xf>
    <xf numFmtId="164" fontId="1" fillId="0" borderId="11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4" xfId="0" applyNumberFormat="1" applyBorder="1" applyAlignment="1">
      <alignment horizontal="right" vertical="center"/>
    </xf>
    <xf numFmtId="0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3" fontId="0" fillId="0" borderId="3" xfId="0" applyNumberFormat="1" applyBorder="1" applyAlignment="1">
      <alignment horizontal="right" vertical="center"/>
    </xf>
    <xf numFmtId="0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211521</xdr:colOff>
      <xdr:row>0</xdr:row>
      <xdr:rowOff>83344</xdr:rowOff>
    </xdr:from>
    <xdr:to>
      <xdr:col>9</xdr:col>
      <xdr:colOff>1452562</xdr:colOff>
      <xdr:row>8</xdr:row>
      <xdr:rowOff>11906</xdr:rowOff>
    </xdr:to>
    <xdr:pic>
      <xdr:nvPicPr>
        <xdr:cNvPr id="4" name="Obrázek 3" descr="Korporátní identita - Technologická agentura ČR">
          <a:extLst>
            <a:ext uri="{FF2B5EF4-FFF2-40B4-BE49-F238E27FC236}">
              <a16:creationId xmlns:a16="http://schemas.microsoft.com/office/drawing/2014/main" id="{A0694D7E-6234-47CC-9547-825D9428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3459" y="83344"/>
          <a:ext cx="1241041" cy="1262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C30"/>
  <sheetViews>
    <sheetView tabSelected="1" zoomScale="80" zoomScaleNormal="80" workbookViewId="0">
      <selection activeCell="I50" sqref="I50"/>
    </sheetView>
  </sheetViews>
  <sheetFormatPr defaultRowHeight="12.5" x14ac:dyDescent="0.25"/>
  <cols>
    <col min="1" max="1" width="9.7265625" customWidth="1"/>
    <col min="2" max="2" width="4.7265625" customWidth="1"/>
    <col min="3" max="3" width="31.1796875" bestFit="1" customWidth="1"/>
    <col min="4" max="4" width="6" style="7" bestFit="1" customWidth="1"/>
    <col min="5" max="5" width="3.81640625" style="7" customWidth="1"/>
    <col min="6" max="7" width="15.7265625" customWidth="1"/>
    <col min="8" max="8" width="15.81640625" customWidth="1"/>
    <col min="9" max="9" width="15.54296875" customWidth="1"/>
    <col min="10" max="12" width="24.81640625" customWidth="1"/>
    <col min="13" max="13" width="14.54296875" customWidth="1"/>
    <col min="14" max="14" width="13.453125" customWidth="1"/>
    <col min="15" max="15" width="8.453125" customWidth="1"/>
    <col min="16" max="16" width="7" customWidth="1"/>
    <col min="17" max="17" width="16.54296875" customWidth="1"/>
  </cols>
  <sheetData>
    <row r="10" spans="1:133" ht="18" x14ac:dyDescent="0.25">
      <c r="A10" s="43" t="s">
        <v>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spans="1:133" ht="18.5" x14ac:dyDescent="0.25">
      <c r="A11" s="44" t="s">
        <v>36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1:133" ht="24" customHeight="1" x14ac:dyDescent="0.25">
      <c r="A12" s="45" t="s">
        <v>1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1:133" ht="4.5" customHeight="1" thickBot="1" x14ac:dyDescent="0.3">
      <c r="A13" s="3"/>
      <c r="B13" s="4"/>
      <c r="C13" s="3"/>
      <c r="D13" s="6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5"/>
    </row>
    <row r="14" spans="1:133" s="1" customFormat="1" ht="16.149999999999999" customHeight="1" thickBot="1" x14ac:dyDescent="0.3">
      <c r="A14" s="46" t="s">
        <v>2</v>
      </c>
      <c r="B14" s="46" t="s">
        <v>3</v>
      </c>
      <c r="C14" s="46" t="s">
        <v>4</v>
      </c>
      <c r="D14" s="47" t="s">
        <v>5</v>
      </c>
      <c r="E14" s="47" t="s">
        <v>6</v>
      </c>
      <c r="F14" s="48" t="s">
        <v>7</v>
      </c>
      <c r="G14" s="49"/>
      <c r="H14" s="48" t="s">
        <v>8</v>
      </c>
      <c r="I14" s="49"/>
      <c r="J14" s="20" t="s">
        <v>9</v>
      </c>
      <c r="K14" s="50" t="s">
        <v>10</v>
      </c>
      <c r="L14" s="50" t="s">
        <v>11</v>
      </c>
      <c r="M14" s="46" t="s">
        <v>12</v>
      </c>
      <c r="N14" s="46" t="s">
        <v>13</v>
      </c>
      <c r="O14" s="20" t="s">
        <v>14</v>
      </c>
      <c r="P14" s="46" t="s">
        <v>15</v>
      </c>
      <c r="Q14" s="46" t="s">
        <v>16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</row>
    <row r="15" spans="1:133" s="1" customFormat="1" ht="16.149999999999999" customHeight="1" thickBot="1" x14ac:dyDescent="0.3">
      <c r="A15" s="46"/>
      <c r="B15" s="46"/>
      <c r="C15" s="46"/>
      <c r="D15" s="47"/>
      <c r="E15" s="47"/>
      <c r="F15" s="22" t="s">
        <v>17</v>
      </c>
      <c r="G15" s="22" t="s">
        <v>18</v>
      </c>
      <c r="H15" s="22" t="s">
        <v>17</v>
      </c>
      <c r="I15" s="22" t="s">
        <v>18</v>
      </c>
      <c r="J15" s="21" t="s">
        <v>19</v>
      </c>
      <c r="K15" s="51"/>
      <c r="L15" s="51"/>
      <c r="M15" s="46"/>
      <c r="N15" s="46"/>
      <c r="O15" s="21" t="s">
        <v>20</v>
      </c>
      <c r="P15" s="46"/>
      <c r="Q15" s="46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</row>
    <row r="16" spans="1:133" s="1" customFormat="1" ht="38.15" customHeight="1" thickBot="1" x14ac:dyDescent="0.3">
      <c r="A16" s="67">
        <v>60004929</v>
      </c>
      <c r="B16" s="31">
        <v>40</v>
      </c>
      <c r="C16" s="32" t="s">
        <v>35</v>
      </c>
      <c r="D16" s="33">
        <v>5</v>
      </c>
      <c r="E16" s="32" t="s">
        <v>21</v>
      </c>
      <c r="F16" s="23">
        <v>7500</v>
      </c>
      <c r="G16" s="23">
        <f>D16*F16</f>
        <v>37500</v>
      </c>
      <c r="H16" s="24" t="s">
        <v>22</v>
      </c>
      <c r="I16" s="23" t="e">
        <f>D16*H16</f>
        <v>#VALUE!</v>
      </c>
      <c r="J16" s="61" t="s">
        <v>38</v>
      </c>
      <c r="K16" s="40" t="s">
        <v>42</v>
      </c>
      <c r="L16" s="40" t="s">
        <v>45</v>
      </c>
      <c r="M16" s="61" t="s">
        <v>39</v>
      </c>
      <c r="N16" s="61" t="s">
        <v>40</v>
      </c>
      <c r="O16" s="61" t="s">
        <v>23</v>
      </c>
      <c r="P16" s="61" t="s">
        <v>24</v>
      </c>
      <c r="Q16" s="64" t="s">
        <v>41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</row>
    <row r="17" spans="1:133" s="1" customFormat="1" ht="38.15" customHeight="1" thickBot="1" x14ac:dyDescent="0.3">
      <c r="A17" s="68"/>
      <c r="B17" s="34">
        <v>30</v>
      </c>
      <c r="C17" s="35" t="s">
        <v>35</v>
      </c>
      <c r="D17" s="36">
        <v>2</v>
      </c>
      <c r="E17" s="35" t="s">
        <v>21</v>
      </c>
      <c r="F17" s="25">
        <v>7500</v>
      </c>
      <c r="G17" s="25">
        <f t="shared" ref="G17:G18" si="0">D17*F17</f>
        <v>15000</v>
      </c>
      <c r="H17" s="26" t="s">
        <v>22</v>
      </c>
      <c r="I17" s="25" t="e">
        <f t="shared" ref="I17:I18" si="1">D17*H17</f>
        <v>#VALUE!</v>
      </c>
      <c r="J17" s="62"/>
      <c r="K17" s="41" t="s">
        <v>47</v>
      </c>
      <c r="L17" s="41" t="s">
        <v>46</v>
      </c>
      <c r="M17" s="62"/>
      <c r="N17" s="62"/>
      <c r="O17" s="62"/>
      <c r="P17" s="62"/>
      <c r="Q17" s="65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</row>
    <row r="18" spans="1:133" s="1" customFormat="1" ht="45" customHeight="1" thickBot="1" x14ac:dyDescent="0.3">
      <c r="A18" s="69"/>
      <c r="B18" s="37">
        <v>20</v>
      </c>
      <c r="C18" s="38" t="s">
        <v>37</v>
      </c>
      <c r="D18" s="39">
        <v>1</v>
      </c>
      <c r="E18" s="38" t="s">
        <v>21</v>
      </c>
      <c r="F18" s="27">
        <v>18500</v>
      </c>
      <c r="G18" s="27">
        <f t="shared" si="0"/>
        <v>18500</v>
      </c>
      <c r="H18" s="28" t="s">
        <v>22</v>
      </c>
      <c r="I18" s="27" t="e">
        <f t="shared" si="1"/>
        <v>#VALUE!</v>
      </c>
      <c r="J18" s="63"/>
      <c r="K18" s="42" t="s">
        <v>43</v>
      </c>
      <c r="L18" s="42" t="s">
        <v>44</v>
      </c>
      <c r="M18" s="63"/>
      <c r="N18" s="63"/>
      <c r="O18" s="63"/>
      <c r="P18" s="63"/>
      <c r="Q18" s="66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</row>
    <row r="19" spans="1:133" ht="23.15" customHeight="1" thickBot="1" x14ac:dyDescent="0.3">
      <c r="A19" s="56" t="s">
        <v>25</v>
      </c>
      <c r="B19" s="57"/>
      <c r="C19" s="57"/>
      <c r="D19" s="57"/>
      <c r="E19" s="57"/>
      <c r="F19" s="57"/>
      <c r="G19" s="29">
        <f>SUM(G16:G18)</f>
        <v>71000</v>
      </c>
      <c r="H19" s="59"/>
      <c r="I19" s="59"/>
      <c r="J19" s="59"/>
      <c r="K19" s="59"/>
      <c r="L19" s="59"/>
      <c r="M19" s="59"/>
      <c r="N19" s="59"/>
      <c r="O19" s="59"/>
      <c r="P19" s="59"/>
      <c r="Q19" s="60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</row>
    <row r="20" spans="1:133" ht="22.9" customHeight="1" thickBot="1" x14ac:dyDescent="0.3">
      <c r="A20" s="53" t="s">
        <v>26</v>
      </c>
      <c r="B20" s="54"/>
      <c r="C20" s="54"/>
      <c r="D20" s="54"/>
      <c r="E20" s="54"/>
      <c r="F20" s="54"/>
      <c r="G20" s="54"/>
      <c r="H20" s="55"/>
      <c r="I20" s="30" t="e">
        <f>SUM(I16:I18)</f>
        <v>#VALUE!</v>
      </c>
      <c r="J20" s="53"/>
      <c r="K20" s="54"/>
      <c r="L20" s="54"/>
      <c r="M20" s="54"/>
      <c r="N20" s="54"/>
      <c r="O20" s="54"/>
      <c r="P20" s="54"/>
      <c r="Q20" s="55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133" x14ac:dyDescent="0.25">
      <c r="A21" s="8" t="s">
        <v>27</v>
      </c>
      <c r="B21" s="9"/>
      <c r="C21" s="8"/>
      <c r="D21" s="9"/>
      <c r="E21" s="8"/>
      <c r="F21" s="10"/>
      <c r="G21" s="10"/>
      <c r="H21" s="8"/>
      <c r="I21" s="8"/>
      <c r="J21" s="8"/>
      <c r="K21" s="8"/>
      <c r="L21" s="8"/>
      <c r="M21" s="9"/>
      <c r="N21" s="8"/>
      <c r="O21" s="9"/>
      <c r="P21" s="8"/>
      <c r="Q21" s="8"/>
    </row>
    <row r="22" spans="1:133" x14ac:dyDescent="0.25">
      <c r="A22" s="11" t="s">
        <v>28</v>
      </c>
      <c r="B22" s="52" t="s">
        <v>29</v>
      </c>
      <c r="C22" s="52"/>
      <c r="D22" s="52"/>
      <c r="E22" s="52"/>
      <c r="F22" s="12" t="s">
        <v>30</v>
      </c>
      <c r="G22" s="13"/>
      <c r="H22" s="14"/>
      <c r="I22" s="13"/>
      <c r="J22" s="15"/>
      <c r="K22" s="15"/>
      <c r="L22" s="15"/>
      <c r="M22" s="15"/>
      <c r="N22" s="13"/>
      <c r="O22" s="15"/>
      <c r="P22" s="13"/>
      <c r="Q22" s="13"/>
    </row>
    <row r="23" spans="1:133" x14ac:dyDescent="0.25">
      <c r="A23" s="13"/>
      <c r="B23" s="15"/>
      <c r="C23" s="13"/>
      <c r="D23" s="15"/>
      <c r="E23" s="13"/>
      <c r="F23" s="14"/>
      <c r="G23" s="14"/>
      <c r="H23" s="16" t="s">
        <v>31</v>
      </c>
      <c r="I23" s="13"/>
      <c r="J23" s="15"/>
      <c r="K23" s="15"/>
      <c r="L23" s="15"/>
      <c r="M23" s="15"/>
      <c r="N23" s="13"/>
      <c r="O23" s="15"/>
      <c r="P23" s="13"/>
      <c r="Q23" s="13"/>
    </row>
    <row r="24" spans="1:133" x14ac:dyDescent="0.25">
      <c r="A24" s="13"/>
      <c r="B24" s="15"/>
      <c r="C24" s="13"/>
      <c r="D24" s="15"/>
      <c r="E24" s="13"/>
      <c r="F24" s="14"/>
      <c r="G24" s="14"/>
      <c r="H24" s="16"/>
      <c r="I24" s="13"/>
      <c r="J24" s="15"/>
      <c r="K24" s="15"/>
      <c r="L24" s="15"/>
      <c r="M24" s="15"/>
      <c r="N24" s="13"/>
      <c r="O24" s="15"/>
      <c r="P24" s="13"/>
      <c r="Q24" s="13"/>
    </row>
    <row r="25" spans="1:133" x14ac:dyDescent="0.25">
      <c r="A25" s="13"/>
      <c r="B25" s="15"/>
      <c r="C25" s="13"/>
      <c r="D25" s="15"/>
      <c r="E25" s="13"/>
      <c r="F25" s="14"/>
      <c r="G25" s="17"/>
      <c r="H25" s="16"/>
      <c r="I25" s="13"/>
      <c r="J25" s="15"/>
      <c r="K25" s="15"/>
      <c r="L25" s="15"/>
      <c r="M25" s="15"/>
      <c r="N25" s="13"/>
      <c r="O25" s="15"/>
      <c r="P25" s="13"/>
      <c r="Q25" s="13"/>
    </row>
    <row r="26" spans="1:133" x14ac:dyDescent="0.25">
      <c r="A26" s="13"/>
      <c r="B26" s="15"/>
      <c r="C26" s="13"/>
      <c r="D26" s="15"/>
      <c r="E26" s="13"/>
      <c r="F26" s="14"/>
      <c r="G26" s="14"/>
      <c r="H26" s="16"/>
      <c r="I26" s="13"/>
      <c r="J26" s="15"/>
      <c r="K26" s="15"/>
      <c r="L26" s="15"/>
      <c r="M26" s="15"/>
      <c r="N26" s="13"/>
      <c r="O26" s="15"/>
      <c r="P26" s="13"/>
      <c r="Q26" s="13"/>
    </row>
    <row r="27" spans="1:133" x14ac:dyDescent="0.25">
      <c r="A27" s="13"/>
      <c r="B27" s="15"/>
      <c r="C27" s="13"/>
      <c r="D27" s="15"/>
      <c r="E27" s="13"/>
      <c r="F27" s="14"/>
      <c r="G27" s="14"/>
      <c r="H27" s="14"/>
      <c r="I27" s="16"/>
      <c r="J27" s="15"/>
      <c r="K27" s="15"/>
      <c r="L27" s="15"/>
      <c r="M27" s="15"/>
      <c r="N27" s="13"/>
      <c r="O27" s="15"/>
      <c r="P27" s="13"/>
      <c r="Q27" s="13"/>
    </row>
    <row r="28" spans="1:133" ht="14.5" x14ac:dyDescent="0.25">
      <c r="A28" s="15"/>
      <c r="B28" s="15"/>
      <c r="C28" s="13"/>
      <c r="D28" s="15"/>
      <c r="E28" s="13"/>
      <c r="F28" s="18"/>
      <c r="G28" s="19"/>
      <c r="H28" s="13"/>
      <c r="I28" s="13"/>
      <c r="J28" s="58" t="s">
        <v>32</v>
      </c>
      <c r="K28" s="58"/>
      <c r="L28" s="58"/>
      <c r="M28" s="58"/>
      <c r="N28" s="58"/>
      <c r="O28" s="58"/>
      <c r="P28" s="58"/>
      <c r="Q28" s="58"/>
    </row>
    <row r="29" spans="1:133" x14ac:dyDescent="0.25">
      <c r="A29" s="15"/>
      <c r="B29" s="15"/>
      <c r="C29" s="13"/>
      <c r="D29" s="15"/>
      <c r="E29" s="13"/>
      <c r="F29" s="13"/>
      <c r="G29" s="13"/>
      <c r="H29" s="13"/>
      <c r="I29" s="13"/>
      <c r="J29" s="52" t="s">
        <v>33</v>
      </c>
      <c r="K29" s="52"/>
      <c r="L29" s="52"/>
      <c r="M29" s="52"/>
      <c r="N29" s="52"/>
      <c r="O29" s="52"/>
      <c r="P29" s="52"/>
      <c r="Q29" s="52"/>
    </row>
    <row r="30" spans="1:133" x14ac:dyDescent="0.25">
      <c r="A30" s="15"/>
      <c r="B30" s="15"/>
      <c r="C30" s="13"/>
      <c r="D30" s="15"/>
      <c r="E30" s="13"/>
      <c r="F30" s="13"/>
      <c r="G30" s="13"/>
      <c r="H30" s="13"/>
      <c r="I30" s="13"/>
      <c r="J30" s="52" t="s">
        <v>34</v>
      </c>
      <c r="K30" s="52"/>
      <c r="L30" s="52"/>
      <c r="M30" s="52"/>
      <c r="N30" s="52"/>
      <c r="O30" s="52"/>
      <c r="P30" s="52"/>
      <c r="Q30" s="52"/>
    </row>
  </sheetData>
  <mergeCells count="31">
    <mergeCell ref="P16:P18"/>
    <mergeCell ref="Q16:Q18"/>
    <mergeCell ref="A16:A18"/>
    <mergeCell ref="J16:J18"/>
    <mergeCell ref="M16:M18"/>
    <mergeCell ref="N16:N18"/>
    <mergeCell ref="O16:O18"/>
    <mergeCell ref="J30:Q30"/>
    <mergeCell ref="A20:H20"/>
    <mergeCell ref="A19:F19"/>
    <mergeCell ref="J28:Q28"/>
    <mergeCell ref="J29:Q29"/>
    <mergeCell ref="B22:E22"/>
    <mergeCell ref="J20:Q20"/>
    <mergeCell ref="H19:Q19"/>
    <mergeCell ref="A10:Q10"/>
    <mergeCell ref="A11:Q11"/>
    <mergeCell ref="A12:Q12"/>
    <mergeCell ref="A14:A15"/>
    <mergeCell ref="B14:B15"/>
    <mergeCell ref="C14:C15"/>
    <mergeCell ref="D14:D15"/>
    <mergeCell ref="E14:E15"/>
    <mergeCell ref="F14:G14"/>
    <mergeCell ref="H14:I14"/>
    <mergeCell ref="K14:K15"/>
    <mergeCell ref="L14:L15"/>
    <mergeCell ref="Q14:Q15"/>
    <mergeCell ref="M14:M15"/>
    <mergeCell ref="N14:N15"/>
    <mergeCell ref="P14:P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5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5FC1C-406A-4153-B65F-7A7B7D5B9A14}">
  <ds:schemaRefs>
    <ds:schemaRef ds:uri="b0e90202-8514-490b-aa47-458e66aada41"/>
    <ds:schemaRef ds:uri="http://schemas.microsoft.com/office/2006/documentManagement/types"/>
    <ds:schemaRef ds:uri="http://purl.org/dc/terms/"/>
    <ds:schemaRef ds:uri="http://www.w3.org/XML/1998/namespace"/>
    <ds:schemaRef ds:uri="63ef4d09-7a27-477e-abfe-88d2d0877d32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596E12-CAA6-4748-8851-D57BA6C220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EDFF67-8183-4F9D-BBBC-AE0B8AE524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2021-07-26T07:15:47Z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