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design\Documents\3_modelovani\nabytek\rozpocet vestavne skrine\"/>
    </mc:Choice>
  </mc:AlternateContent>
  <bookViews>
    <workbookView xWindow="0" yWindow="0" windowWidth="18030" windowHeight="101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7" i="1"/>
  <c r="D8" i="1"/>
  <c r="H8" i="1" s="1"/>
  <c r="D9" i="1"/>
  <c r="H9" i="1" s="1"/>
  <c r="D10" i="1"/>
  <c r="H10" i="1" s="1"/>
  <c r="D11" i="1"/>
  <c r="H11" i="1" s="1"/>
  <c r="D12" i="1"/>
  <c r="H12" i="1" s="1"/>
  <c r="D7" i="1"/>
  <c r="H7" i="1" s="1"/>
  <c r="G14" i="1" l="1"/>
  <c r="H14" i="1"/>
</calcChain>
</file>

<file path=xl/sharedStrings.xml><?xml version="1.0" encoding="utf-8"?>
<sst xmlns="http://schemas.openxmlformats.org/spreadsheetml/2006/main" count="28" uniqueCount="24">
  <si>
    <t>datum</t>
  </si>
  <si>
    <t>doprava</t>
  </si>
  <si>
    <t>montáž</t>
  </si>
  <si>
    <t>Cena/ks vč. DPH</t>
  </si>
  <si>
    <t>DPH</t>
  </si>
  <si>
    <t>Počet ks</t>
  </si>
  <si>
    <t>Cena celkem bez DPH</t>
  </si>
  <si>
    <t>Cena celkem včetně DPH</t>
  </si>
  <si>
    <t>Popis</t>
  </si>
  <si>
    <t>Označení</t>
  </si>
  <si>
    <t>DPH v %</t>
  </si>
  <si>
    <t>"2. Skříň uzavíratelná"  rozměry viz. "VSB-K632-SC-vest_skrin_K205", lamino desky - odstín Uhlíkově šedá-U968 ST9 / vzorník Egger, vnitřní stěny lamino-bílá hladká, Tloušťka materiálu 18mm, spodní deska tloušťka 32mm, ABS hrany v odstínu desky; Dvě křídla, madla IN-DURO RELIEF 160mm černá (141416/160)2ks, závěsy (panty) s vratnou pružinou a tlumením, zadní stěna sololit bílá, skříň bez polic, okrajový rám sdílený se skříní "1.", kotvení do sádrokartonu</t>
  </si>
  <si>
    <t>"1. Skříň rozvaděče"  rozměry viz. "VSB-K632-SC-vest_skrin_K205", lamino desky - odstín Uhlíkově šedá-U968 ST9 / vzorník Egger, Tloušťka materiálu 18mm, ABS hrany v odstínu desky; Dvě křídla, madla IN-DURO RELIEF 160mm černá (141416/160)2ks, závěsy (panty) s vratnou pružinou a tlumením, bez vnitřní výbavy - jen krycí hrany mezery k rozvaděči, okrajový rám sdílený se skříní "2.", kotvení do sádrokartonu</t>
  </si>
  <si>
    <t>"3. Skříň otevřená policová"  rozměry viz. "VSB-K632-SC-vest_skrin_K205", lamino desky - odstín Uhlíkově šedá-U968 ST9 / vzorník Egger, Tloušťka materiálu 18mm, spodní deska tloušťka 32mm, ABS hrany v odstínu desky; zadní stěna sololit v odstínu Uhlíkově šedá(shodná s výše uvedeným), police pevně uchycené 4ks; podložky umožňující nivelaci, rám po okraji, kotvení do sádrokartonu</t>
  </si>
  <si>
    <t>"4. Skříň otevřená policová"  rozměry viz. "VSB-K632-SC-vest_skrin_K205", lamino desky - odstín Uhlíkově šedá-U968 ST9 / vzorník Egger, Tloušťka materiálu 18mm, spodní deska tloušťka 32mm, ABS hrany v odstínu desky; zadní stěna sololit v odstínu Uhlíkově šedá(shodná s výše uvedeným), police pevně uchycené 4ks; podložky umožňující nivelaci, rám po okraji, kotvení do sádrokartonu</t>
  </si>
  <si>
    <t>VES-SK-K205_1</t>
  </si>
  <si>
    <t>VES-SK-K205_4</t>
  </si>
  <si>
    <t>VES-SK-K205_3</t>
  </si>
  <si>
    <t>VES-SK-K205_2</t>
  </si>
  <si>
    <t>Rozpočet vestavná skříň K205- Katedra 632 VŠB-TUO - Laboratoře Budova K, výčet prvků - kusovník</t>
  </si>
  <si>
    <r>
      <t xml:space="preserve">Kusovník k výkresu </t>
    </r>
    <r>
      <rPr>
        <b/>
        <sz val="12"/>
        <color theme="1"/>
        <rFont val="Calibri"/>
        <family val="2"/>
        <charset val="238"/>
        <scheme val="minor"/>
      </rPr>
      <t>VSB-K632-SC-vest_skrin_K205</t>
    </r>
    <r>
      <rPr>
        <sz val="12"/>
        <color theme="1"/>
        <rFont val="Calibri"/>
        <family val="2"/>
        <charset val="238"/>
        <scheme val="minor"/>
      </rPr>
      <t>, který sdružuje níže vypsané 4ks vestavných skříní určené do výklenků na chodbě v budově K, u místnosti K205</t>
    </r>
  </si>
  <si>
    <t>Cena/ks bez DPH</t>
  </si>
  <si>
    <t>DOP</t>
  </si>
  <si>
    <t>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</si>
</sst>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 applyAlignment="1">
      <alignment horizontal="left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14" fontId="2" fillId="0" borderId="0" xfId="0" applyNumberFormat="1" applyFont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164" fontId="3" fillId="0" borderId="8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7" fontId="4" fillId="0" borderId="10" xfId="0" applyNumberFormat="1" applyFont="1" applyBorder="1" applyAlignment="1">
      <alignment horizontal="center" vertical="top" wrapText="1"/>
    </xf>
    <xf numFmtId="7" fontId="4" fillId="0" borderId="10" xfId="0" applyNumberFormat="1" applyFont="1" applyBorder="1" applyAlignment="1">
      <alignment horizontal="center" vertical="top"/>
    </xf>
    <xf numFmtId="7" fontId="0" fillId="0" borderId="1" xfId="0" applyNumberFormat="1" applyFont="1" applyBorder="1" applyAlignment="1">
      <alignment horizontal="center" vertical="top"/>
    </xf>
    <xf numFmtId="7" fontId="0" fillId="0" borderId="7" xfId="0" applyNumberFormat="1" applyFont="1" applyBorder="1" applyAlignment="1">
      <alignment horizontal="center" vertical="top"/>
    </xf>
    <xf numFmtId="7" fontId="4" fillId="0" borderId="11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zoomScale="115" zoomScaleNormal="115" workbookViewId="0">
      <selection activeCell="B15" sqref="B15"/>
    </sheetView>
  </sheetViews>
  <sheetFormatPr defaultRowHeight="15" x14ac:dyDescent="0.25"/>
  <cols>
    <col min="1" max="1" width="15.85546875" customWidth="1"/>
    <col min="2" max="2" width="68.28515625" customWidth="1"/>
    <col min="3" max="6" width="11.85546875" style="11" customWidth="1"/>
    <col min="7" max="8" width="15.5703125" style="11" customWidth="1"/>
    <col min="9" max="9" width="24.85546875" customWidth="1"/>
  </cols>
  <sheetData>
    <row r="2" spans="1:8" ht="23.25" x14ac:dyDescent="0.35">
      <c r="A2" s="1" t="s">
        <v>19</v>
      </c>
    </row>
    <row r="3" spans="1:8" ht="18.75" x14ac:dyDescent="0.3">
      <c r="A3" s="2" t="s">
        <v>0</v>
      </c>
      <c r="B3" s="3">
        <v>44337</v>
      </c>
      <c r="C3" s="12"/>
    </row>
    <row r="4" spans="1:8" ht="47.25" x14ac:dyDescent="0.3">
      <c r="A4" s="8"/>
      <c r="B4" s="9" t="s">
        <v>20</v>
      </c>
      <c r="C4" s="13"/>
    </row>
    <row r="5" spans="1:8" ht="15.75" thickBot="1" x14ac:dyDescent="0.3"/>
    <row r="6" spans="1:8" s="10" customFormat="1" ht="47.25" customHeight="1" x14ac:dyDescent="0.25">
      <c r="A6" s="21" t="s">
        <v>9</v>
      </c>
      <c r="B6" s="14" t="s">
        <v>8</v>
      </c>
      <c r="C6" s="14" t="s">
        <v>21</v>
      </c>
      <c r="D6" s="14" t="s">
        <v>3</v>
      </c>
      <c r="E6" s="14" t="s">
        <v>5</v>
      </c>
      <c r="F6" s="14" t="s">
        <v>10</v>
      </c>
      <c r="G6" s="14" t="s">
        <v>6</v>
      </c>
      <c r="H6" s="15" t="s">
        <v>7</v>
      </c>
    </row>
    <row r="7" spans="1:8" ht="110.25" x14ac:dyDescent="0.25">
      <c r="A7" s="7" t="s">
        <v>15</v>
      </c>
      <c r="B7" s="6" t="s">
        <v>12</v>
      </c>
      <c r="C7" s="27">
        <v>0</v>
      </c>
      <c r="D7" s="28">
        <f>C7*(1+F7/100)</f>
        <v>0</v>
      </c>
      <c r="E7" s="22">
        <v>1</v>
      </c>
      <c r="F7" s="22">
        <v>21</v>
      </c>
      <c r="G7" s="28">
        <f>C7*E7</f>
        <v>0</v>
      </c>
      <c r="H7" s="31">
        <f>D7*E7</f>
        <v>0</v>
      </c>
    </row>
    <row r="8" spans="1:8" ht="110.25" x14ac:dyDescent="0.25">
      <c r="A8" s="7" t="s">
        <v>18</v>
      </c>
      <c r="B8" s="6" t="s">
        <v>11</v>
      </c>
      <c r="C8" s="27">
        <v>0</v>
      </c>
      <c r="D8" s="28">
        <f t="shared" ref="D8:D12" si="0">C8*(1+F8/100)</f>
        <v>0</v>
      </c>
      <c r="E8" s="22">
        <v>1</v>
      </c>
      <c r="F8" s="22">
        <v>21</v>
      </c>
      <c r="G8" s="28">
        <f t="shared" ref="G8:G12" si="1">C8*E8</f>
        <v>0</v>
      </c>
      <c r="H8" s="31">
        <f t="shared" ref="H8:H12" si="2">D8*E8</f>
        <v>0</v>
      </c>
    </row>
    <row r="9" spans="1:8" ht="94.5" x14ac:dyDescent="0.25">
      <c r="A9" s="7" t="s">
        <v>17</v>
      </c>
      <c r="B9" s="6" t="s">
        <v>13</v>
      </c>
      <c r="C9" s="27">
        <v>0</v>
      </c>
      <c r="D9" s="28">
        <f t="shared" si="0"/>
        <v>0</v>
      </c>
      <c r="E9" s="22">
        <v>1</v>
      </c>
      <c r="F9" s="22">
        <v>21</v>
      </c>
      <c r="G9" s="28">
        <f t="shared" si="1"/>
        <v>0</v>
      </c>
      <c r="H9" s="31">
        <f t="shared" si="2"/>
        <v>0</v>
      </c>
    </row>
    <row r="10" spans="1:8" ht="94.5" x14ac:dyDescent="0.25">
      <c r="A10" s="7" t="s">
        <v>16</v>
      </c>
      <c r="B10" s="6" t="s">
        <v>14</v>
      </c>
      <c r="C10" s="27">
        <v>0</v>
      </c>
      <c r="D10" s="28">
        <f t="shared" si="0"/>
        <v>0</v>
      </c>
      <c r="E10" s="22">
        <v>1</v>
      </c>
      <c r="F10" s="22">
        <v>21</v>
      </c>
      <c r="G10" s="28">
        <f t="shared" si="1"/>
        <v>0</v>
      </c>
      <c r="H10" s="31">
        <f t="shared" si="2"/>
        <v>0</v>
      </c>
    </row>
    <row r="11" spans="1:8" ht="15.75" x14ac:dyDescent="0.25">
      <c r="A11" s="32" t="s">
        <v>22</v>
      </c>
      <c r="B11" s="4" t="s">
        <v>1</v>
      </c>
      <c r="C11" s="29">
        <v>0</v>
      </c>
      <c r="D11" s="28">
        <f t="shared" si="0"/>
        <v>0</v>
      </c>
      <c r="E11" s="23">
        <v>1</v>
      </c>
      <c r="F11" s="22">
        <v>21</v>
      </c>
      <c r="G11" s="28">
        <f t="shared" si="1"/>
        <v>0</v>
      </c>
      <c r="H11" s="31">
        <f t="shared" si="2"/>
        <v>0</v>
      </c>
    </row>
    <row r="12" spans="1:8" ht="16.5" thickBot="1" x14ac:dyDescent="0.3">
      <c r="A12" s="33" t="s">
        <v>23</v>
      </c>
      <c r="B12" s="5" t="s">
        <v>2</v>
      </c>
      <c r="C12" s="30">
        <v>0</v>
      </c>
      <c r="D12" s="28">
        <f t="shared" si="0"/>
        <v>0</v>
      </c>
      <c r="E12" s="24">
        <v>1</v>
      </c>
      <c r="F12" s="22">
        <v>21</v>
      </c>
      <c r="G12" s="28">
        <f t="shared" si="1"/>
        <v>0</v>
      </c>
      <c r="H12" s="31">
        <f t="shared" si="2"/>
        <v>0</v>
      </c>
    </row>
    <row r="13" spans="1:8" s="10" customFormat="1" ht="32.25" thickBot="1" x14ac:dyDescent="0.3">
      <c r="C13" s="20"/>
      <c r="D13" s="25" t="s">
        <v>3</v>
      </c>
      <c r="E13" s="25" t="s">
        <v>5</v>
      </c>
      <c r="F13" s="25" t="s">
        <v>4</v>
      </c>
      <c r="G13" s="26" t="s">
        <v>6</v>
      </c>
      <c r="H13" s="26" t="s">
        <v>7</v>
      </c>
    </row>
    <row r="14" spans="1:8" ht="16.5" thickBot="1" x14ac:dyDescent="0.3">
      <c r="C14" s="17"/>
      <c r="D14" s="16"/>
      <c r="E14" s="16"/>
      <c r="F14" s="18"/>
      <c r="G14" s="19">
        <f>SUM(G7:G12)</f>
        <v>0</v>
      </c>
      <c r="H14" s="19">
        <f>SUM(H7:H12)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Sehnoutka</dc:creator>
  <cp:lastModifiedBy>PC-design</cp:lastModifiedBy>
  <dcterms:created xsi:type="dcterms:W3CDTF">2020-12-14T12:49:28Z</dcterms:created>
  <dcterms:modified xsi:type="dcterms:W3CDTF">2021-05-21T10:59:45Z</dcterms:modified>
</cp:coreProperties>
</file>