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6_2021 Micek projekty/"/>
    </mc:Choice>
  </mc:AlternateContent>
  <xr:revisionPtr revIDLastSave="101" documentId="14_{9D668BE2-F7D7-4720-9225-1B6C26A86114}" xr6:coauthVersionLast="46" xr6:coauthVersionMax="46" xr10:uidLastSave="{DB9D3667-5B4A-488A-B3C6-B6A2F37FC48D}"/>
  <bookViews>
    <workbookView xWindow="23830" yWindow="313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18" i="1"/>
  <c r="G19" i="1"/>
  <c r="I18" i="1"/>
  <c r="I13" i="1"/>
  <c r="G13" i="1"/>
  <c r="I9" i="1" l="1"/>
  <c r="I10" i="1"/>
  <c r="I11" i="1"/>
  <c r="I12" i="1"/>
  <c r="I14" i="1"/>
  <c r="I15" i="1"/>
  <c r="I16" i="1"/>
  <c r="I17" i="1"/>
  <c r="G9" i="1"/>
  <c r="G10" i="1"/>
  <c r="G11" i="1"/>
  <c r="G12" i="1"/>
  <c r="G14" i="1"/>
  <c r="G15" i="1"/>
  <c r="G16" i="1"/>
  <c r="G17" i="1"/>
  <c r="G8" i="1"/>
  <c r="I8" i="1" l="1"/>
</calcChain>
</file>

<file path=xl/sharedStrings.xml><?xml version="1.0" encoding="utf-8"?>
<sst xmlns="http://schemas.openxmlformats.org/spreadsheetml/2006/main" count="87" uniqueCount="55">
  <si>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</si>
  <si>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</si>
  <si>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</si>
  <si>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</si>
  <si>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</si>
  <si>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</si>
  <si>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</si>
  <si>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</si>
  <si>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</si>
  <si>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</si>
  <si>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</si>
  <si>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</si>
  <si>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</si>
  <si>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</si>
  <si>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</si>
  <si>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</si>
  <si>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</si>
  <si>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</si>
  <si>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</si>
  <si>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</si>
  <si>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</si>
  <si>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</si>
  <si>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</si>
  <si>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</si>
  <si>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</si>
  <si>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</si>
  <si>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</si>
  <si>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</si>
  <si>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</si>
  <si>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</si>
  <si>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</si>
  <si>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</si>
  <si>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</si>
  <si>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17. listopadu</t>
  </si>
  <si>
    <t>2172/15</t>
  </si>
  <si>
    <t>Spolufinancováno z projektu</t>
  </si>
  <si>
    <t xml:space="preserve">Míček Lukáš
lukas.micek@vsb.cz 
+420 597 324 930 </t>
  </si>
  <si>
    <t>9340 Výzkumné energetické centrum</t>
  </si>
  <si>
    <t>DNS_NB_ATYP</t>
  </si>
  <si>
    <t>DNS_NB15"_typ_B</t>
  </si>
  <si>
    <t>DNS_LCD27" Výškově stavitelný</t>
  </si>
  <si>
    <t>DNS_LCD24" Výškově stavitelný</t>
  </si>
  <si>
    <t>DNS_DISK_ATYP</t>
  </si>
  <si>
    <t>DNS_TABLET_ATYP - 10"</t>
  </si>
  <si>
    <t>DNS_TABLET_ATYP - 12"</t>
  </si>
  <si>
    <t>Doktorská grantová soutěž VŠB-TUO, reg. č. projektu CZ.02.2.69/0.0/0.0/19_073/0016945</t>
  </si>
  <si>
    <t>TAČR - Prostředí pro život - Analýza skutečného stavu provozu zařízení pro vytápění domácností pevnými palivy, reg. č. projektu 2020SS01010121</t>
  </si>
  <si>
    <t>LIFE18 IPE/SK/000010 LIFE-IP SK Zlepšenie kvality ovzdušia Partnerská dohoda č. 41/20203.4</t>
  </si>
  <si>
    <t>TAČR ARAMIS Integrovaný systém výzkumu, hodnocení a kontroly kvality ovzduší, reg. č. projektu SS02030031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</si>
  <si>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16/2021</t>
    </r>
  </si>
  <si>
    <t>Komplexní snižování rizik katastrof epidemiologického, přírodního a technického charakteru budováním resilience na lokální úrovni (RESIMAS), VI0400064</t>
  </si>
  <si>
    <t>Výzkum a aplikace Water Information Management jako strategie chytrého hospodaření se srážkovými vodami v urbanizovaných územích Moravskoslezského kraje, SS03010146</t>
  </si>
  <si>
    <t xml:space="preserve">Magdaléna Klímková 
+420 596 991 953
magdalena.klimkova@vsb.cz </t>
  </si>
  <si>
    <t>Stavební fakulta</t>
  </si>
  <si>
    <t>l. Podéště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</si>
</sst>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165" fontId="3" fillId="2" borderId="6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6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6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6" fontId="9" fillId="0" borderId="14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vertical="center"/>
    </xf>
    <xf numFmtId="2" fontId="2" fillId="3" borderId="14" xfId="0" applyNumberFormat="1" applyFont="1" applyFill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1563688</xdr:colOff>
      <xdr:row>0</xdr:row>
      <xdr:rowOff>91282</xdr:rowOff>
    </xdr:from>
    <xdr:to>
      <xdr:col>10</xdr:col>
      <xdr:colOff>182563</xdr:colOff>
      <xdr:row>0</xdr:row>
      <xdr:rowOff>764378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8EBFE0C-823B-4E49-8522-8C2360B0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626" y="91282"/>
          <a:ext cx="698500" cy="673096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0</xdr:row>
      <xdr:rowOff>1</xdr:rowOff>
    </xdr:from>
    <xdr:to>
      <xdr:col>8</xdr:col>
      <xdr:colOff>1017059</xdr:colOff>
      <xdr:row>0</xdr:row>
      <xdr:rowOff>919317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6AB61038-1296-4146-86EF-660D8BB8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1"/>
          <a:ext cx="4692122" cy="919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198438</xdr:colOff>
      <xdr:row>0</xdr:row>
      <xdr:rowOff>0</xdr:rowOff>
    </xdr:from>
    <xdr:to>
      <xdr:col>12</xdr:col>
      <xdr:colOff>746126</xdr:colOff>
      <xdr:row>0</xdr:row>
      <xdr:rowOff>918128</xdr:rowOff>
    </xdr:to>
    <xdr:pic>
      <xdr:nvPicPr>
        <xdr:cNvPr id="4" name="Obrázek 3" descr="Unijní program LIFE - Ministerstvo životního prostředí">
          <a:extLst>
            <a:ext uri="{FF2B5EF4-FFF2-40B4-BE49-F238E27FC236}">
              <a16:creationId xmlns:a16="http://schemas.microsoft.com/office/drawing/2014/main" id="{F29F6D96-E4A6-4F00-A4A1-B11F2C04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9563" y="0"/>
          <a:ext cx="1270000" cy="918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B30"/>
  <sheetViews>
    <sheetView tabSelected="1" topLeftCell="A4" zoomScale="80" zoomScaleNormal="80" workbookViewId="0">
      <selection activeCell="J18" sqref="J18"/>
    </sheetView>
  </sheetViews>
  <sheetFormatPr defaultRowHeight="12.5" x14ac:dyDescent="0.25"/>
  <cols>
    <col min="1" max="1" width="10.7265625" style="22" customWidth="1"/>
    <col min="2" max="2" width="4.7265625" style="39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81640625" bestFit="1" customWidth="1"/>
    <col min="11" max="11" width="19.36328125" style="7" customWidth="1"/>
    <col min="12" max="12" width="10.36328125" style="7" bestFit="1" customWidth="1"/>
    <col min="13" max="13" width="11.08984375" style="21" bestFit="1" customWidth="1"/>
    <col min="14" max="14" width="9.26953125" style="22" bestFit="1" customWidth="1"/>
    <col min="15" max="15" width="6.54296875" style="22" bestFit="1" customWidth="1"/>
    <col min="16" max="16" width="13.6328125" style="22" bestFit="1" customWidth="1"/>
  </cols>
  <sheetData>
    <row r="1" spans="1:132" ht="74" customHeight="1" x14ac:dyDescent="0.25">
      <c r="L1"/>
    </row>
    <row r="2" spans="1:132" ht="18" x14ac:dyDescent="0.25">
      <c r="A2" s="87" t="s">
        <v>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32" ht="18.5" x14ac:dyDescent="0.25">
      <c r="A3" s="88" t="s">
        <v>49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32" ht="24" customHeight="1" x14ac:dyDescent="0.25">
      <c r="A4" s="89" t="s">
        <v>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32" ht="4.5" customHeight="1" thickBot="1" x14ac:dyDescent="0.3">
      <c r="A5" s="37"/>
      <c r="B5" s="38"/>
      <c r="C5" s="3"/>
      <c r="D5" s="6"/>
      <c r="E5" s="6"/>
      <c r="F5" s="3"/>
      <c r="G5" s="3"/>
      <c r="H5" s="3"/>
      <c r="I5" s="3"/>
      <c r="J5" s="3"/>
      <c r="K5" s="4"/>
      <c r="L5" s="4"/>
      <c r="M5" s="18"/>
      <c r="N5" s="17"/>
      <c r="O5" s="17"/>
      <c r="P5" s="17"/>
    </row>
    <row r="6" spans="1:132" s="1" customFormat="1" ht="16.149999999999999" customHeight="1" thickBot="1" x14ac:dyDescent="0.3">
      <c r="A6" s="73" t="s">
        <v>3</v>
      </c>
      <c r="B6" s="84" t="s">
        <v>4</v>
      </c>
      <c r="C6" s="73" t="s">
        <v>7</v>
      </c>
      <c r="D6" s="74" t="s">
        <v>5</v>
      </c>
      <c r="E6" s="74" t="s">
        <v>6</v>
      </c>
      <c r="F6" s="90" t="s">
        <v>19</v>
      </c>
      <c r="G6" s="91"/>
      <c r="H6" s="90" t="s">
        <v>17</v>
      </c>
      <c r="I6" s="91"/>
      <c r="J6" s="92" t="s">
        <v>35</v>
      </c>
      <c r="K6" s="27" t="s">
        <v>10</v>
      </c>
      <c r="L6" s="73" t="s">
        <v>12</v>
      </c>
      <c r="M6" s="74" t="s">
        <v>0</v>
      </c>
      <c r="N6" s="23" t="s">
        <v>13</v>
      </c>
      <c r="O6" s="73" t="s">
        <v>1</v>
      </c>
      <c r="P6" s="73" t="s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s="1" customFormat="1" ht="16.149999999999999" customHeight="1" thickBot="1" x14ac:dyDescent="0.3">
      <c r="A7" s="73"/>
      <c r="B7" s="84"/>
      <c r="C7" s="73"/>
      <c r="D7" s="74"/>
      <c r="E7" s="74"/>
      <c r="F7" s="28" t="s">
        <v>8</v>
      </c>
      <c r="G7" s="28" t="s">
        <v>9</v>
      </c>
      <c r="H7" s="28" t="s">
        <v>8</v>
      </c>
      <c r="I7" s="28" t="s">
        <v>9</v>
      </c>
      <c r="J7" s="93"/>
      <c r="K7" s="29" t="s">
        <v>11</v>
      </c>
      <c r="L7" s="73"/>
      <c r="M7" s="74"/>
      <c r="N7" s="30" t="s">
        <v>14</v>
      </c>
      <c r="O7" s="73"/>
      <c r="P7" s="7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5" customFormat="1" ht="87.5" thickBot="1" x14ac:dyDescent="0.3">
      <c r="A8" s="46">
        <v>60004785</v>
      </c>
      <c r="B8" s="33">
        <v>10</v>
      </c>
      <c r="C8" s="47" t="s">
        <v>38</v>
      </c>
      <c r="D8" s="48">
        <v>3</v>
      </c>
      <c r="E8" s="45" t="s">
        <v>32</v>
      </c>
      <c r="F8" s="49">
        <v>30000</v>
      </c>
      <c r="G8" s="24">
        <f t="shared" ref="G8:G18" si="0">D8*F8</f>
        <v>90000</v>
      </c>
      <c r="H8" s="25" t="s">
        <v>31</v>
      </c>
      <c r="I8" s="26" t="e">
        <f>D8*H8</f>
        <v>#VALUE!</v>
      </c>
      <c r="J8" s="50" t="s">
        <v>50</v>
      </c>
      <c r="K8" s="94" t="s">
        <v>36</v>
      </c>
      <c r="L8" s="94" t="s">
        <v>37</v>
      </c>
      <c r="M8" s="94" t="s">
        <v>33</v>
      </c>
      <c r="N8" s="94" t="s">
        <v>34</v>
      </c>
      <c r="O8" s="94" t="s">
        <v>29</v>
      </c>
      <c r="P8" s="85" t="s">
        <v>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s="5" customFormat="1" ht="87.5" thickBot="1" x14ac:dyDescent="0.3">
      <c r="A9" s="51">
        <v>60004792</v>
      </c>
      <c r="B9" s="42">
        <v>10</v>
      </c>
      <c r="C9" s="52" t="s">
        <v>39</v>
      </c>
      <c r="D9" s="53">
        <v>1</v>
      </c>
      <c r="E9" s="41" t="s">
        <v>32</v>
      </c>
      <c r="F9" s="54">
        <v>22600</v>
      </c>
      <c r="G9" s="34">
        <f t="shared" si="0"/>
        <v>22600</v>
      </c>
      <c r="H9" s="35" t="s">
        <v>31</v>
      </c>
      <c r="I9" s="36" t="e">
        <f t="shared" ref="I9:I18" si="1">D9*H9</f>
        <v>#VALUE!</v>
      </c>
      <c r="J9" s="55" t="s">
        <v>50</v>
      </c>
      <c r="K9" s="95"/>
      <c r="L9" s="95"/>
      <c r="M9" s="95"/>
      <c r="N9" s="95"/>
      <c r="O9" s="95"/>
      <c r="P9" s="8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s="5" customFormat="1" ht="87.5" thickBot="1" x14ac:dyDescent="0.3">
      <c r="A10" s="51">
        <v>60004792</v>
      </c>
      <c r="B10" s="42">
        <v>30</v>
      </c>
      <c r="C10" s="52" t="s">
        <v>40</v>
      </c>
      <c r="D10" s="53">
        <v>4</v>
      </c>
      <c r="E10" s="41" t="s">
        <v>32</v>
      </c>
      <c r="F10" s="54">
        <v>6000</v>
      </c>
      <c r="G10" s="34">
        <f t="shared" si="0"/>
        <v>24000</v>
      </c>
      <c r="H10" s="35" t="s">
        <v>31</v>
      </c>
      <c r="I10" s="36" t="e">
        <f t="shared" si="1"/>
        <v>#VALUE!</v>
      </c>
      <c r="J10" s="55" t="s">
        <v>50</v>
      </c>
      <c r="K10" s="95"/>
      <c r="L10" s="95"/>
      <c r="M10" s="95"/>
      <c r="N10" s="95"/>
      <c r="O10" s="95"/>
      <c r="P10" s="8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5" customFormat="1" ht="87.5" thickBot="1" x14ac:dyDescent="0.3">
      <c r="A11" s="51">
        <v>60004792</v>
      </c>
      <c r="B11" s="42">
        <v>20</v>
      </c>
      <c r="C11" s="52" t="s">
        <v>41</v>
      </c>
      <c r="D11" s="53">
        <v>2</v>
      </c>
      <c r="E11" s="41" t="s">
        <v>32</v>
      </c>
      <c r="F11" s="54">
        <v>5600</v>
      </c>
      <c r="G11" s="34">
        <f t="shared" si="0"/>
        <v>11200</v>
      </c>
      <c r="H11" s="35" t="s">
        <v>31</v>
      </c>
      <c r="I11" s="36" t="e">
        <f t="shared" si="1"/>
        <v>#VALUE!</v>
      </c>
      <c r="J11" s="55" t="s">
        <v>50</v>
      </c>
      <c r="K11" s="95"/>
      <c r="L11" s="95"/>
      <c r="M11" s="95"/>
      <c r="N11" s="95"/>
      <c r="O11" s="95"/>
      <c r="P11" s="8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s="5" customFormat="1" ht="87.5" thickBot="1" x14ac:dyDescent="0.3">
      <c r="A12" s="51">
        <v>60004786</v>
      </c>
      <c r="B12" s="42">
        <v>10</v>
      </c>
      <c r="C12" s="52" t="s">
        <v>42</v>
      </c>
      <c r="D12" s="56">
        <v>2</v>
      </c>
      <c r="E12" s="41" t="s">
        <v>32</v>
      </c>
      <c r="F12" s="57">
        <v>4500</v>
      </c>
      <c r="G12" s="34">
        <f t="shared" si="0"/>
        <v>9000</v>
      </c>
      <c r="H12" s="35" t="s">
        <v>31</v>
      </c>
      <c r="I12" s="36" t="e">
        <f t="shared" si="1"/>
        <v>#VALUE!</v>
      </c>
      <c r="J12" s="58" t="s">
        <v>50</v>
      </c>
      <c r="K12" s="95"/>
      <c r="L12" s="95"/>
      <c r="M12" s="95"/>
      <c r="N12" s="95"/>
      <c r="O12" s="95"/>
      <c r="P12" s="8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s="5" customFormat="1" ht="58.5" thickBot="1" x14ac:dyDescent="0.3">
      <c r="A13" s="51">
        <v>60004787</v>
      </c>
      <c r="B13" s="42">
        <v>10</v>
      </c>
      <c r="C13" s="52" t="s">
        <v>43</v>
      </c>
      <c r="D13" s="59">
        <v>1</v>
      </c>
      <c r="E13" s="41" t="s">
        <v>32</v>
      </c>
      <c r="F13" s="54">
        <v>16000</v>
      </c>
      <c r="G13" s="34">
        <f t="shared" si="0"/>
        <v>16000</v>
      </c>
      <c r="H13" s="35" t="s">
        <v>31</v>
      </c>
      <c r="I13" s="36" t="e">
        <f t="shared" si="1"/>
        <v>#VALUE!</v>
      </c>
      <c r="J13" s="58" t="s">
        <v>45</v>
      </c>
      <c r="K13" s="95"/>
      <c r="L13" s="95"/>
      <c r="M13" s="95"/>
      <c r="N13" s="95"/>
      <c r="O13" s="95"/>
      <c r="P13" s="8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s="5" customFormat="1" ht="73" thickBot="1" x14ac:dyDescent="0.3">
      <c r="A14" s="51">
        <v>60004788</v>
      </c>
      <c r="B14" s="42">
        <v>10</v>
      </c>
      <c r="C14" s="52" t="s">
        <v>43</v>
      </c>
      <c r="D14" s="59">
        <v>1</v>
      </c>
      <c r="E14" s="41" t="s">
        <v>32</v>
      </c>
      <c r="F14" s="54">
        <v>16000</v>
      </c>
      <c r="G14" s="34">
        <f t="shared" si="0"/>
        <v>16000</v>
      </c>
      <c r="H14" s="35" t="s">
        <v>31</v>
      </c>
      <c r="I14" s="36" t="e">
        <f t="shared" si="1"/>
        <v>#VALUE!</v>
      </c>
      <c r="J14" s="58" t="s">
        <v>46</v>
      </c>
      <c r="K14" s="95"/>
      <c r="L14" s="95"/>
      <c r="M14" s="95"/>
      <c r="N14" s="95"/>
      <c r="O14" s="95"/>
      <c r="P14" s="8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s="5" customFormat="1" ht="44" thickBot="1" x14ac:dyDescent="0.3">
      <c r="A15" s="51">
        <v>60004789</v>
      </c>
      <c r="B15" s="42">
        <v>10</v>
      </c>
      <c r="C15" s="52" t="s">
        <v>43</v>
      </c>
      <c r="D15" s="59">
        <v>2</v>
      </c>
      <c r="E15" s="41" t="s">
        <v>32</v>
      </c>
      <c r="F15" s="54">
        <v>16000</v>
      </c>
      <c r="G15" s="34">
        <f t="shared" si="0"/>
        <v>32000</v>
      </c>
      <c r="H15" s="35" t="s">
        <v>31</v>
      </c>
      <c r="I15" s="36" t="e">
        <f t="shared" si="1"/>
        <v>#VALUE!</v>
      </c>
      <c r="J15" s="58" t="s">
        <v>47</v>
      </c>
      <c r="K15" s="95"/>
      <c r="L15" s="95"/>
      <c r="M15" s="95"/>
      <c r="N15" s="95"/>
      <c r="O15" s="95"/>
      <c r="P15" s="8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s="5" customFormat="1" ht="58.5" thickBot="1" x14ac:dyDescent="0.3">
      <c r="A16" s="51">
        <v>60004790</v>
      </c>
      <c r="B16" s="42">
        <v>10</v>
      </c>
      <c r="C16" s="52" t="s">
        <v>43</v>
      </c>
      <c r="D16" s="59">
        <v>2</v>
      </c>
      <c r="E16" s="41" t="s">
        <v>32</v>
      </c>
      <c r="F16" s="54">
        <v>16000</v>
      </c>
      <c r="G16" s="34">
        <f t="shared" si="0"/>
        <v>32000</v>
      </c>
      <c r="H16" s="35" t="s">
        <v>31</v>
      </c>
      <c r="I16" s="36" t="e">
        <f t="shared" si="1"/>
        <v>#VALUE!</v>
      </c>
      <c r="J16" s="58" t="s">
        <v>48</v>
      </c>
      <c r="K16" s="95"/>
      <c r="L16" s="95"/>
      <c r="M16" s="95"/>
      <c r="N16" s="95"/>
      <c r="O16" s="95"/>
      <c r="P16" s="8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s="5" customFormat="1" ht="73" thickBot="1" x14ac:dyDescent="0.3">
      <c r="A17" s="51">
        <v>60004791</v>
      </c>
      <c r="B17" s="42">
        <v>10</v>
      </c>
      <c r="C17" s="52" t="s">
        <v>44</v>
      </c>
      <c r="D17" s="59">
        <v>1</v>
      </c>
      <c r="E17" s="41" t="s">
        <v>32</v>
      </c>
      <c r="F17" s="54">
        <v>29000</v>
      </c>
      <c r="G17" s="34">
        <f t="shared" si="0"/>
        <v>29000</v>
      </c>
      <c r="H17" s="35" t="s">
        <v>31</v>
      </c>
      <c r="I17" s="36" t="e">
        <f t="shared" si="1"/>
        <v>#VALUE!</v>
      </c>
      <c r="J17" s="58" t="s">
        <v>46</v>
      </c>
      <c r="K17" s="95"/>
      <c r="L17" s="95"/>
      <c r="M17" s="95"/>
      <c r="N17" s="95"/>
      <c r="O17" s="95"/>
      <c r="P17" s="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s="2" customFormat="1" ht="102" thickBot="1" x14ac:dyDescent="0.3">
      <c r="A18" s="60">
        <v>60004698</v>
      </c>
      <c r="B18" s="61">
        <v>10</v>
      </c>
      <c r="C18" s="62" t="s">
        <v>38</v>
      </c>
      <c r="D18" s="63">
        <v>1</v>
      </c>
      <c r="E18" s="64" t="s">
        <v>32</v>
      </c>
      <c r="F18" s="65">
        <v>22000</v>
      </c>
      <c r="G18" s="66">
        <f t="shared" si="0"/>
        <v>22000</v>
      </c>
      <c r="H18" s="67" t="s">
        <v>31</v>
      </c>
      <c r="I18" s="68" t="e">
        <f t="shared" si="1"/>
        <v>#VALUE!</v>
      </c>
      <c r="J18" s="69" t="s">
        <v>51</v>
      </c>
      <c r="K18" s="70" t="s">
        <v>52</v>
      </c>
      <c r="L18" s="70" t="s">
        <v>53</v>
      </c>
      <c r="M18" s="70" t="s">
        <v>54</v>
      </c>
      <c r="N18" s="70">
        <v>1875</v>
      </c>
      <c r="O18" s="70">
        <v>70800</v>
      </c>
      <c r="P18" s="71" t="s">
        <v>30</v>
      </c>
    </row>
    <row r="19" spans="1:132" ht="17.5" customHeight="1" thickBot="1" x14ac:dyDescent="0.3">
      <c r="A19" s="82" t="s">
        <v>15</v>
      </c>
      <c r="B19" s="83"/>
      <c r="C19" s="83"/>
      <c r="D19" s="83"/>
      <c r="E19" s="83"/>
      <c r="F19" s="83"/>
      <c r="G19" s="31">
        <f>SUM(G8:G18)</f>
        <v>303800</v>
      </c>
      <c r="H19" s="78"/>
      <c r="I19" s="78"/>
      <c r="J19" s="78"/>
      <c r="K19" s="78"/>
      <c r="L19" s="78"/>
      <c r="M19" s="78"/>
      <c r="N19" s="78"/>
      <c r="O19" s="78"/>
      <c r="P19" s="7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ht="22.9" customHeight="1" thickBot="1" x14ac:dyDescent="0.3">
      <c r="A20" s="75" t="s">
        <v>16</v>
      </c>
      <c r="B20" s="76"/>
      <c r="C20" s="76"/>
      <c r="D20" s="76"/>
      <c r="E20" s="76"/>
      <c r="F20" s="76"/>
      <c r="G20" s="76"/>
      <c r="H20" s="77"/>
      <c r="I20" s="32" t="e">
        <f>SUM(I8:I18)</f>
        <v>#VALUE!</v>
      </c>
      <c r="J20" s="44"/>
      <c r="K20" s="75"/>
      <c r="L20" s="76"/>
      <c r="M20" s="76"/>
      <c r="N20" s="76"/>
      <c r="O20" s="76"/>
      <c r="P20" s="7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132" x14ac:dyDescent="0.25">
      <c r="A21" s="80" t="s">
        <v>21</v>
      </c>
      <c r="B21" s="80"/>
      <c r="C21" s="80"/>
      <c r="D21" s="80"/>
      <c r="E21" s="80"/>
      <c r="F21" s="80"/>
      <c r="G21" s="80"/>
      <c r="H21" s="80"/>
      <c r="I21" s="80"/>
      <c r="J21" s="43"/>
      <c r="K21" s="8"/>
      <c r="L21" s="8"/>
      <c r="M21" s="19"/>
      <c r="N21" s="8"/>
      <c r="O21" s="8"/>
      <c r="P21" s="8"/>
    </row>
    <row r="22" spans="1:132" x14ac:dyDescent="0.25">
      <c r="A22" s="12" t="s">
        <v>22</v>
      </c>
      <c r="B22" s="72" t="s">
        <v>23</v>
      </c>
      <c r="C22" s="72"/>
      <c r="D22" s="72"/>
      <c r="E22" s="72"/>
      <c r="F22" s="9" t="s">
        <v>24</v>
      </c>
      <c r="G22" s="10"/>
      <c r="H22" s="11"/>
      <c r="I22" s="10"/>
      <c r="J22" s="10"/>
      <c r="K22" s="12"/>
      <c r="L22" s="12"/>
      <c r="M22" s="20"/>
      <c r="N22" s="12"/>
      <c r="O22" s="12"/>
      <c r="P22" s="12"/>
    </row>
    <row r="23" spans="1:132" x14ac:dyDescent="0.25">
      <c r="A23" s="12"/>
      <c r="B23" s="40"/>
      <c r="C23" s="10"/>
      <c r="D23" s="12"/>
      <c r="E23" s="10"/>
      <c r="F23" s="11"/>
      <c r="G23" s="11"/>
      <c r="H23" s="13" t="s">
        <v>25</v>
      </c>
      <c r="I23" s="10"/>
      <c r="J23" s="10"/>
      <c r="K23" s="12"/>
      <c r="L23" s="12"/>
      <c r="M23" s="20"/>
      <c r="N23" s="12"/>
      <c r="O23" s="12"/>
      <c r="P23" s="12"/>
    </row>
    <row r="24" spans="1:132" x14ac:dyDescent="0.25">
      <c r="A24" s="12"/>
      <c r="B24" s="40"/>
      <c r="C24" s="10"/>
      <c r="D24" s="12"/>
      <c r="E24" s="10"/>
      <c r="F24" s="11"/>
      <c r="G24" s="11"/>
      <c r="H24" s="13"/>
      <c r="I24" s="10"/>
      <c r="J24" s="10"/>
      <c r="K24" s="12"/>
      <c r="L24" s="12"/>
      <c r="M24" s="20"/>
      <c r="N24" s="12"/>
      <c r="O24" s="12"/>
      <c r="P24" s="12"/>
    </row>
    <row r="25" spans="1:132" x14ac:dyDescent="0.25">
      <c r="A25" s="12"/>
      <c r="B25" s="40"/>
      <c r="C25" s="10"/>
      <c r="D25" s="12"/>
      <c r="E25" s="10"/>
      <c r="F25" s="11"/>
      <c r="G25" s="14"/>
      <c r="H25" s="13"/>
      <c r="I25" s="10"/>
      <c r="J25" s="10"/>
      <c r="K25" s="12"/>
      <c r="L25" s="12"/>
      <c r="M25" s="20"/>
      <c r="N25" s="12"/>
      <c r="O25" s="12"/>
      <c r="P25" s="12"/>
    </row>
    <row r="26" spans="1:132" x14ac:dyDescent="0.25">
      <c r="A26" s="12"/>
      <c r="B26" s="40"/>
      <c r="C26" s="10"/>
      <c r="D26" s="12"/>
      <c r="E26" s="10"/>
      <c r="F26" s="11"/>
      <c r="G26" s="11"/>
      <c r="H26" s="13"/>
      <c r="I26" s="10"/>
      <c r="J26" s="10"/>
      <c r="K26" s="12"/>
      <c r="L26" s="12"/>
      <c r="M26" s="20"/>
      <c r="N26" s="12"/>
      <c r="O26" s="12"/>
      <c r="P26" s="12"/>
    </row>
    <row r="27" spans="1:132" x14ac:dyDescent="0.25">
      <c r="A27" s="12"/>
      <c r="B27" s="40"/>
      <c r="C27" s="10"/>
      <c r="D27" s="12"/>
      <c r="E27" s="10"/>
      <c r="F27" s="11"/>
      <c r="G27" s="11"/>
      <c r="H27" s="11"/>
      <c r="I27" s="13"/>
      <c r="J27" s="13"/>
      <c r="K27" s="12"/>
      <c r="L27" s="12"/>
      <c r="M27" s="20"/>
      <c r="N27" s="12"/>
      <c r="O27" s="12"/>
      <c r="P27" s="12"/>
    </row>
    <row r="28" spans="1:132" ht="14.5" x14ac:dyDescent="0.25">
      <c r="A28" s="12"/>
      <c r="B28" s="40"/>
      <c r="C28" s="10"/>
      <c r="D28" s="12"/>
      <c r="E28" s="10"/>
      <c r="F28" s="15"/>
      <c r="G28" s="16"/>
      <c r="H28" s="10"/>
      <c r="I28" s="10"/>
      <c r="J28" s="10"/>
      <c r="K28" s="81" t="s">
        <v>26</v>
      </c>
      <c r="L28" s="81"/>
      <c r="M28" s="81"/>
      <c r="N28" s="81"/>
      <c r="O28" s="81"/>
      <c r="P28" s="81"/>
    </row>
    <row r="29" spans="1:132" x14ac:dyDescent="0.25">
      <c r="A29" s="12"/>
      <c r="B29" s="40"/>
      <c r="C29" s="10"/>
      <c r="D29" s="12"/>
      <c r="E29" s="10"/>
      <c r="F29" s="10"/>
      <c r="G29" s="10"/>
      <c r="H29" s="10"/>
      <c r="I29" s="10"/>
      <c r="J29" s="10"/>
      <c r="K29" s="72" t="s">
        <v>27</v>
      </c>
      <c r="L29" s="72"/>
      <c r="M29" s="72"/>
      <c r="N29" s="72"/>
      <c r="O29" s="72"/>
      <c r="P29" s="72"/>
    </row>
    <row r="30" spans="1:132" x14ac:dyDescent="0.25">
      <c r="A30" s="12"/>
      <c r="B30" s="40"/>
      <c r="C30" s="10"/>
      <c r="D30" s="12"/>
      <c r="E30" s="10"/>
      <c r="F30" s="10"/>
      <c r="G30" s="10"/>
      <c r="H30" s="10"/>
      <c r="I30" s="10"/>
      <c r="J30" s="10"/>
      <c r="K30" s="72" t="s">
        <v>28</v>
      </c>
      <c r="L30" s="72"/>
      <c r="M30" s="72"/>
      <c r="N30" s="72"/>
      <c r="O30" s="72"/>
      <c r="P30" s="72"/>
    </row>
  </sheetData>
  <mergeCells count="30">
    <mergeCell ref="K8:K17"/>
    <mergeCell ref="L8:L17"/>
    <mergeCell ref="M8:M17"/>
    <mergeCell ref="N8:N17"/>
    <mergeCell ref="O8:O17"/>
    <mergeCell ref="C6:C7"/>
    <mergeCell ref="A2:P2"/>
    <mergeCell ref="A3:P3"/>
    <mergeCell ref="A4:P4"/>
    <mergeCell ref="D6:D7"/>
    <mergeCell ref="E6:E7"/>
    <mergeCell ref="F6:G6"/>
    <mergeCell ref="H6:I6"/>
    <mergeCell ref="J6:J7"/>
    <mergeCell ref="K30:P30"/>
    <mergeCell ref="P6:P7"/>
    <mergeCell ref="L6:L7"/>
    <mergeCell ref="M6:M7"/>
    <mergeCell ref="O6:O7"/>
    <mergeCell ref="K20:P20"/>
    <mergeCell ref="H19:P19"/>
    <mergeCell ref="A21:I21"/>
    <mergeCell ref="B22:E22"/>
    <mergeCell ref="K28:P28"/>
    <mergeCell ref="K29:P29"/>
    <mergeCell ref="A20:H20"/>
    <mergeCell ref="A19:F19"/>
    <mergeCell ref="A6:A7"/>
    <mergeCell ref="B6:B7"/>
    <mergeCell ref="P8:P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63ef4d09-7a27-477e-abfe-88d2d0877d32"/>
    <ds:schemaRef ds:uri="http://schemas.openxmlformats.org/package/2006/metadata/core-properties"/>
    <ds:schemaRef ds:uri="b0e90202-8514-490b-aa47-458e66aada4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DD8CFF-42BC-4643-9ADA-C44636718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2020-07-02T06:53:19Z</cp:lastPrinted>
  <dcterms:created xsi:type="dcterms:W3CDTF">2019-08-01T11:10:14Z</dcterms:created>
  <dcterms:modified xsi:type="dcterms:W3CDTF">2021-05-19T10:18:20Z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