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- = PROBÍHAJÍCÍ IA - TB = -\18014 EKF NOVÁ (TB)\ZD - REALIZACE\ADMINISTRACE ZADÁVACÍHO ŘÍZENÍ\DPS_VŠB_NOVÁ EKF\19-015-5_F_Vykaz_vymer\19-015-5_F_110\110.71_MaR\"/>
    </mc:Choice>
  </mc:AlternateContent>
  <xr:revisionPtr revIDLastSave="0" documentId="13_ncr:1_{0C0C8A91-4D38-4E4C-9BC6-83D316E6C9B4}" xr6:coauthVersionLast="36" xr6:coauthVersionMax="45" xr10:uidLastSave="{00000000-0000-0000-0000-000000000000}"/>
  <bookViews>
    <workbookView xWindow="0" yWindow="0" windowWidth="28800" windowHeight="12075" firstSheet="2" activeTab="2" xr2:uid="{00000000-000D-0000-FFFF-FFFF00000000}"/>
  </bookViews>
  <sheets>
    <sheet name="Parametry" sheetId="1" state="hidden" r:id="rId1"/>
    <sheet name="Rekapitulace" sheetId="3" state="hidden" r:id="rId2"/>
    <sheet name="EkF SO110" sheetId="6" r:id="rId3"/>
    <sheet name="List1" sheetId="4" r:id="rId4"/>
    <sheet name="List2" sheetId="5" r:id="rId5"/>
  </sheets>
  <definedNames>
    <definedName name="_xlnm.Print_Titles" localSheetId="2">'EkF SO110'!$1:$1</definedName>
    <definedName name="_xlnm.Print_Area" localSheetId="2">'EkF SO110'!$A$1:$H$1204</definedName>
    <definedName name="_xlnm.Print_Area" localSheetId="0">Parametry!$A$1:$B$30</definedName>
  </definedNames>
  <calcPr calcId="191029"/>
</workbook>
</file>

<file path=xl/calcChain.xml><?xml version="1.0" encoding="utf-8"?>
<calcChain xmlns="http://schemas.openxmlformats.org/spreadsheetml/2006/main">
  <c r="F239" i="6" l="1"/>
  <c r="F805" i="6" l="1"/>
  <c r="F275" i="6"/>
  <c r="F318" i="6" l="1"/>
  <c r="F745" i="6"/>
  <c r="F1193" i="6" l="1"/>
  <c r="F480" i="6" l="1"/>
  <c r="F75" i="6"/>
  <c r="F1189" i="6"/>
  <c r="F1092" i="6"/>
  <c r="F1013" i="6"/>
  <c r="F1123" i="6" l="1"/>
  <c r="F1122" i="6"/>
  <c r="F1042" i="6"/>
  <c r="F1041" i="6"/>
  <c r="F966" i="6"/>
  <c r="F965" i="6"/>
  <c r="F964" i="6"/>
  <c r="F963" i="6"/>
  <c r="F896" i="6"/>
  <c r="F895" i="6"/>
  <c r="F894" i="6"/>
  <c r="F793" i="6"/>
  <c r="F792" i="6"/>
  <c r="F791" i="6"/>
  <c r="F790" i="6"/>
  <c r="F846" i="6"/>
  <c r="F845" i="6"/>
  <c r="F844" i="6"/>
  <c r="F725" i="6"/>
  <c r="F724" i="6"/>
  <c r="F723" i="6"/>
  <c r="F674" i="6"/>
  <c r="F673" i="6"/>
  <c r="F672" i="6"/>
  <c r="F624" i="6"/>
  <c r="F623" i="6"/>
  <c r="F622" i="6"/>
  <c r="F574" i="6"/>
  <c r="F573" i="6"/>
  <c r="F572" i="6"/>
  <c r="F523" i="6"/>
  <c r="F521" i="6"/>
  <c r="F520" i="6"/>
  <c r="F469" i="6"/>
  <c r="F468" i="6"/>
  <c r="F467" i="6"/>
  <c r="F415" i="6"/>
  <c r="F414" i="6"/>
  <c r="F413" i="6"/>
  <c r="F360" i="6"/>
  <c r="F359" i="6"/>
  <c r="F358" i="6"/>
  <c r="F357" i="6"/>
  <c r="F356" i="6"/>
  <c r="F241" i="6"/>
  <c r="F298" i="6"/>
  <c r="F297" i="6"/>
  <c r="F1074" i="6"/>
  <c r="F233" i="6"/>
  <c r="F524" i="6"/>
  <c r="F240" i="6"/>
  <c r="F522" i="6"/>
  <c r="F238" i="6"/>
  <c r="F237" i="6"/>
  <c r="F184" i="6"/>
  <c r="F183" i="6"/>
  <c r="F128" i="6"/>
  <c r="F127" i="6"/>
  <c r="F126" i="6"/>
  <c r="F1172" i="6"/>
  <c r="F1179" i="6"/>
  <c r="F1178" i="6"/>
  <c r="F1139" i="6" l="1"/>
  <c r="F1113" i="6"/>
  <c r="F1150" i="6"/>
  <c r="F1149" i="6"/>
  <c r="F1148" i="6"/>
  <c r="F1147" i="6"/>
  <c r="F1146" i="6"/>
  <c r="F1145" i="6"/>
  <c r="F1144" i="6"/>
  <c r="F1143" i="6"/>
  <c r="F1142" i="6"/>
  <c r="F1141" i="6"/>
  <c r="F1140" i="6"/>
  <c r="F1138" i="6"/>
  <c r="F1137" i="6"/>
  <c r="F1136" i="6"/>
  <c r="F1135" i="6"/>
  <c r="F1134" i="6"/>
  <c r="F1133" i="6"/>
  <c r="F1132" i="6"/>
  <c r="F1131" i="6"/>
  <c r="F1130" i="6"/>
  <c r="F1129" i="6"/>
  <c r="F1128" i="6"/>
  <c r="F1127" i="6"/>
  <c r="F1121" i="6"/>
  <c r="F1120" i="6"/>
  <c r="F1119" i="6"/>
  <c r="F1118" i="6"/>
  <c r="F1117" i="6"/>
  <c r="F1116" i="6"/>
  <c r="F1115" i="6"/>
  <c r="F1114" i="6"/>
  <c r="F1112" i="6"/>
  <c r="F1108" i="6"/>
  <c r="F1107" i="6"/>
  <c r="F1106" i="6"/>
  <c r="F1105" i="6"/>
  <c r="F1104" i="6"/>
  <c r="F1103" i="6"/>
  <c r="F1102" i="6"/>
  <c r="F1101" i="6"/>
  <c r="F1100" i="6"/>
  <c r="F1099" i="6"/>
  <c r="F1098" i="6"/>
  <c r="F1097" i="6"/>
  <c r="F1096" i="6"/>
  <c r="F1095" i="6"/>
  <c r="F1094" i="6"/>
  <c r="F1093" i="6"/>
  <c r="F1091" i="6"/>
  <c r="F1090" i="6"/>
  <c r="F1089" i="6"/>
  <c r="F1088" i="6"/>
  <c r="F1087" i="6"/>
  <c r="F1086" i="6"/>
  <c r="F1085" i="6"/>
  <c r="F1084" i="6"/>
  <c r="F1083" i="6"/>
  <c r="F1082" i="6"/>
  <c r="F1081" i="6"/>
  <c r="F1080" i="6"/>
  <c r="F1079" i="6"/>
  <c r="F1078" i="6"/>
  <c r="F1077" i="6"/>
  <c r="F1076" i="6"/>
  <c r="F1075" i="6"/>
  <c r="F1073" i="6"/>
  <c r="F1072" i="6"/>
  <c r="F1060" i="6"/>
  <c r="F1064" i="6"/>
  <c r="F994" i="6"/>
  <c r="F1068" i="6"/>
  <c r="F1067" i="6"/>
  <c r="F1066" i="6"/>
  <c r="F1065" i="6"/>
  <c r="F1063" i="6"/>
  <c r="F1062" i="6"/>
  <c r="F1061" i="6"/>
  <c r="F1059" i="6"/>
  <c r="F1058" i="6"/>
  <c r="F1057" i="6"/>
  <c r="F1056" i="6"/>
  <c r="F1055" i="6"/>
  <c r="F1054" i="6"/>
  <c r="F1053" i="6"/>
  <c r="F1052" i="6"/>
  <c r="F1051" i="6"/>
  <c r="F1050" i="6"/>
  <c r="F1049" i="6"/>
  <c r="F1048" i="6"/>
  <c r="F1047" i="6"/>
  <c r="F1046" i="6"/>
  <c r="F1040" i="6"/>
  <c r="F1039" i="6"/>
  <c r="F1038" i="6"/>
  <c r="F1037" i="6"/>
  <c r="F1036" i="6"/>
  <c r="F1035" i="6"/>
  <c r="F1034" i="6"/>
  <c r="F1033" i="6"/>
  <c r="F1029" i="6"/>
  <c r="F1028" i="6"/>
  <c r="F1027" i="6"/>
  <c r="F1026" i="6"/>
  <c r="F1025" i="6"/>
  <c r="F1024" i="6"/>
  <c r="F1023" i="6"/>
  <c r="F1022" i="6"/>
  <c r="F1021" i="6"/>
  <c r="F1020" i="6"/>
  <c r="F1019" i="6"/>
  <c r="F1018" i="6"/>
  <c r="F1017" i="6"/>
  <c r="F1016" i="6"/>
  <c r="F1015" i="6"/>
  <c r="F1014" i="6"/>
  <c r="F1012" i="6"/>
  <c r="F1011" i="6"/>
  <c r="F1010" i="6"/>
  <c r="F1009" i="6"/>
  <c r="F1008" i="6"/>
  <c r="F1007" i="6"/>
  <c r="F1006" i="6"/>
  <c r="F1005" i="6"/>
  <c r="F1004" i="6"/>
  <c r="F1003" i="6"/>
  <c r="F1002" i="6"/>
  <c r="F1001" i="6"/>
  <c r="F1000" i="6"/>
  <c r="F999" i="6"/>
  <c r="F998" i="6"/>
  <c r="F997" i="6"/>
  <c r="F996" i="6"/>
  <c r="F995" i="6"/>
  <c r="F976" i="6"/>
  <c r="F943" i="6"/>
  <c r="F942" i="6"/>
  <c r="F985" i="6"/>
  <c r="F986" i="6"/>
  <c r="F982" i="6"/>
  <c r="F983" i="6"/>
  <c r="F984" i="6"/>
  <c r="F987" i="6"/>
  <c r="F934" i="6"/>
  <c r="F973" i="6"/>
  <c r="F931" i="6"/>
  <c r="F930" i="6"/>
  <c r="F955" i="6"/>
  <c r="F956" i="6"/>
  <c r="F954" i="6"/>
  <c r="F923" i="6"/>
  <c r="F919" i="6"/>
  <c r="F922" i="6"/>
  <c r="F918" i="6"/>
  <c r="F915" i="6"/>
  <c r="F990" i="6"/>
  <c r="F989" i="6"/>
  <c r="F988" i="6"/>
  <c r="F981" i="6"/>
  <c r="F980" i="6"/>
  <c r="F979" i="6"/>
  <c r="F978" i="6"/>
  <c r="F977" i="6"/>
  <c r="F975" i="6"/>
  <c r="F974" i="6"/>
  <c r="F972" i="6"/>
  <c r="F971" i="6"/>
  <c r="F970" i="6"/>
  <c r="F962" i="6"/>
  <c r="F961" i="6"/>
  <c r="F960" i="6"/>
  <c r="F959" i="6"/>
  <c r="F958" i="6"/>
  <c r="F957" i="6"/>
  <c r="F953" i="6"/>
  <c r="F949" i="6"/>
  <c r="F948" i="6"/>
  <c r="F947" i="6"/>
  <c r="F946" i="6"/>
  <c r="F945" i="6"/>
  <c r="F944" i="6"/>
  <c r="F941" i="6"/>
  <c r="F940" i="6"/>
  <c r="F939" i="6"/>
  <c r="F938" i="6"/>
  <c r="F937" i="6"/>
  <c r="F936" i="6"/>
  <c r="F935" i="6"/>
  <c r="F933" i="6"/>
  <c r="F932" i="6"/>
  <c r="F929" i="6"/>
  <c r="F928" i="6"/>
  <c r="F927" i="6"/>
  <c r="F926" i="6"/>
  <c r="F925" i="6"/>
  <c r="F924" i="6"/>
  <c r="F921" i="6"/>
  <c r="F920" i="6"/>
  <c r="F917" i="6"/>
  <c r="F916" i="6"/>
  <c r="F903" i="6"/>
  <c r="F911" i="6"/>
  <c r="F910" i="6"/>
  <c r="F909" i="6"/>
  <c r="F908" i="6"/>
  <c r="F907" i="6"/>
  <c r="F906" i="6"/>
  <c r="F905" i="6"/>
  <c r="F904" i="6"/>
  <c r="F902" i="6"/>
  <c r="F901" i="6"/>
  <c r="F900" i="6"/>
  <c r="F893" i="6"/>
  <c r="F892" i="6"/>
  <c r="F891" i="6"/>
  <c r="F890" i="6"/>
  <c r="F886" i="6"/>
  <c r="F885" i="6"/>
  <c r="F884" i="6"/>
  <c r="F883" i="6"/>
  <c r="F882" i="6"/>
  <c r="F881" i="6"/>
  <c r="F880" i="6"/>
  <c r="F879" i="6"/>
  <c r="F878" i="6"/>
  <c r="F877" i="6"/>
  <c r="F876" i="6"/>
  <c r="F875" i="6"/>
  <c r="F874" i="6"/>
  <c r="F873" i="6"/>
  <c r="F872" i="6"/>
  <c r="F871" i="6"/>
  <c r="F870" i="6"/>
  <c r="F869" i="6"/>
  <c r="F868" i="6"/>
  <c r="F867" i="6"/>
  <c r="F866" i="6"/>
  <c r="F865" i="6"/>
  <c r="F864" i="6"/>
  <c r="F852" i="6"/>
  <c r="F860" i="6"/>
  <c r="F859" i="6"/>
  <c r="F858" i="6"/>
  <c r="F857" i="6"/>
  <c r="F856" i="6"/>
  <c r="F855" i="6"/>
  <c r="F854" i="6"/>
  <c r="F853" i="6"/>
  <c r="F851" i="6"/>
  <c r="F850" i="6"/>
  <c r="F843" i="6"/>
  <c r="F842" i="6"/>
  <c r="F841" i="6"/>
  <c r="F840" i="6"/>
  <c r="F836" i="6"/>
  <c r="F835" i="6"/>
  <c r="F834" i="6"/>
  <c r="F833" i="6"/>
  <c r="F832" i="6"/>
  <c r="F831" i="6"/>
  <c r="F830" i="6"/>
  <c r="F829" i="6"/>
  <c r="F828" i="6"/>
  <c r="F827" i="6"/>
  <c r="F826" i="6"/>
  <c r="F825" i="6"/>
  <c r="F824" i="6"/>
  <c r="F823" i="6"/>
  <c r="F822" i="6"/>
  <c r="F821" i="6"/>
  <c r="F820" i="6"/>
  <c r="F819" i="6"/>
  <c r="F818" i="6"/>
  <c r="F817" i="6"/>
  <c r="F816" i="6"/>
  <c r="F815" i="6"/>
  <c r="F814" i="6"/>
  <c r="F1177" i="6"/>
  <c r="F806" i="6"/>
  <c r="F759" i="6"/>
  <c r="F950" i="6" l="1"/>
  <c r="F1151" i="6"/>
  <c r="F1124" i="6"/>
  <c r="F1109" i="6"/>
  <c r="F1030" i="6"/>
  <c r="F1069" i="6"/>
  <c r="F1043" i="6"/>
  <c r="F897" i="6"/>
  <c r="F887" i="6"/>
  <c r="F991" i="6"/>
  <c r="F967" i="6"/>
  <c r="F912" i="6"/>
  <c r="F837" i="6"/>
  <c r="F847" i="6"/>
  <c r="F861" i="6"/>
  <c r="F744" i="6"/>
  <c r="F810" i="6"/>
  <c r="F809" i="6"/>
  <c r="F808" i="6"/>
  <c r="F807" i="6"/>
  <c r="F804" i="6"/>
  <c r="F803" i="6"/>
  <c r="F802" i="6"/>
  <c r="F801" i="6"/>
  <c r="F800" i="6"/>
  <c r="F799" i="6"/>
  <c r="F798" i="6"/>
  <c r="F797" i="6"/>
  <c r="F789" i="6"/>
  <c r="F788" i="6"/>
  <c r="F787" i="6"/>
  <c r="F786" i="6"/>
  <c r="F785" i="6"/>
  <c r="F784" i="6"/>
  <c r="F783" i="6"/>
  <c r="F782" i="6"/>
  <c r="F781" i="6"/>
  <c r="F780" i="6"/>
  <c r="F776" i="6"/>
  <c r="F775" i="6"/>
  <c r="F774" i="6"/>
  <c r="F773" i="6"/>
  <c r="F772" i="6"/>
  <c r="F771" i="6"/>
  <c r="F770" i="6"/>
  <c r="F769" i="6"/>
  <c r="F768" i="6"/>
  <c r="F767" i="6"/>
  <c r="F766" i="6"/>
  <c r="F765" i="6"/>
  <c r="F764" i="6"/>
  <c r="F763" i="6"/>
  <c r="F762" i="6"/>
  <c r="F761" i="6"/>
  <c r="F760" i="6"/>
  <c r="F758" i="6"/>
  <c r="F757" i="6"/>
  <c r="F756" i="6"/>
  <c r="F755" i="6"/>
  <c r="F754" i="6"/>
  <c r="F753" i="6"/>
  <c r="F752" i="6"/>
  <c r="F751" i="6"/>
  <c r="F750" i="6"/>
  <c r="F749" i="6"/>
  <c r="F748" i="6"/>
  <c r="F747" i="6"/>
  <c r="F746" i="6"/>
  <c r="F743" i="6"/>
  <c r="F739" i="6"/>
  <c r="F738" i="6"/>
  <c r="F737" i="6"/>
  <c r="F736" i="6"/>
  <c r="F735" i="6"/>
  <c r="F734" i="6"/>
  <c r="F733" i="6"/>
  <c r="F732" i="6"/>
  <c r="F731" i="6"/>
  <c r="F730" i="6"/>
  <c r="F729" i="6"/>
  <c r="F722" i="6"/>
  <c r="F721" i="6"/>
  <c r="F720" i="6"/>
  <c r="F719" i="6"/>
  <c r="F715" i="6"/>
  <c r="F714" i="6"/>
  <c r="F713" i="6"/>
  <c r="F712" i="6"/>
  <c r="F711" i="6"/>
  <c r="F710" i="6"/>
  <c r="F709" i="6"/>
  <c r="F708" i="6"/>
  <c r="F707" i="6"/>
  <c r="F706" i="6"/>
  <c r="F705" i="6"/>
  <c r="F704" i="6"/>
  <c r="F703" i="6"/>
  <c r="F702" i="6"/>
  <c r="F701" i="6"/>
  <c r="F700" i="6"/>
  <c r="F699" i="6"/>
  <c r="F698" i="6"/>
  <c r="F697" i="6"/>
  <c r="F696" i="6"/>
  <c r="F695" i="6"/>
  <c r="F694" i="6"/>
  <c r="F693" i="6"/>
  <c r="F683" i="6"/>
  <c r="F643" i="6"/>
  <c r="F593" i="6"/>
  <c r="F689" i="6"/>
  <c r="F688" i="6"/>
  <c r="F687" i="6"/>
  <c r="F686" i="6"/>
  <c r="F685" i="6"/>
  <c r="F684" i="6"/>
  <c r="F682" i="6"/>
  <c r="F681" i="6"/>
  <c r="F680" i="6"/>
  <c r="F679" i="6"/>
  <c r="F678" i="6"/>
  <c r="F671" i="6"/>
  <c r="F670" i="6"/>
  <c r="F669" i="6"/>
  <c r="F668" i="6"/>
  <c r="F664" i="6"/>
  <c r="F663" i="6"/>
  <c r="F662" i="6"/>
  <c r="F661" i="6"/>
  <c r="F660" i="6"/>
  <c r="F659" i="6"/>
  <c r="F658" i="6"/>
  <c r="F657" i="6"/>
  <c r="F656" i="6"/>
  <c r="F655" i="6"/>
  <c r="F654" i="6"/>
  <c r="F653" i="6"/>
  <c r="F652" i="6"/>
  <c r="F651" i="6"/>
  <c r="F650" i="6"/>
  <c r="F649" i="6"/>
  <c r="F648" i="6"/>
  <c r="F647" i="6"/>
  <c r="F646" i="6"/>
  <c r="F645" i="6"/>
  <c r="F644" i="6"/>
  <c r="F642" i="6"/>
  <c r="F633" i="6"/>
  <c r="F638" i="6"/>
  <c r="F637" i="6"/>
  <c r="F636" i="6"/>
  <c r="F635" i="6"/>
  <c r="F634" i="6"/>
  <c r="F632" i="6"/>
  <c r="F631" i="6"/>
  <c r="F630" i="6"/>
  <c r="F629" i="6"/>
  <c r="F628" i="6"/>
  <c r="F621" i="6"/>
  <c r="F620" i="6"/>
  <c r="F619" i="6"/>
  <c r="F618" i="6"/>
  <c r="F614" i="6"/>
  <c r="F613" i="6"/>
  <c r="F612" i="6"/>
  <c r="F611" i="6"/>
  <c r="F610" i="6"/>
  <c r="F609" i="6"/>
  <c r="F608" i="6"/>
  <c r="F607" i="6"/>
  <c r="F606" i="6"/>
  <c r="F605" i="6"/>
  <c r="F604" i="6"/>
  <c r="F603" i="6"/>
  <c r="F602" i="6"/>
  <c r="F601" i="6"/>
  <c r="F600" i="6"/>
  <c r="F599" i="6"/>
  <c r="F598" i="6"/>
  <c r="F597" i="6"/>
  <c r="F596" i="6"/>
  <c r="F595" i="6"/>
  <c r="F594" i="6"/>
  <c r="F592" i="6"/>
  <c r="F583" i="6"/>
  <c r="F543" i="6"/>
  <c r="F588" i="6"/>
  <c r="F587" i="6"/>
  <c r="F586" i="6"/>
  <c r="F585" i="6"/>
  <c r="F584" i="6"/>
  <c r="F582" i="6"/>
  <c r="F581" i="6"/>
  <c r="F580" i="6"/>
  <c r="F579" i="6"/>
  <c r="F578" i="6"/>
  <c r="F571" i="6"/>
  <c r="F570" i="6"/>
  <c r="F569" i="6"/>
  <c r="F568" i="6"/>
  <c r="F564" i="6"/>
  <c r="F563" i="6"/>
  <c r="F562" i="6"/>
  <c r="F561" i="6"/>
  <c r="F560" i="6"/>
  <c r="F559" i="6"/>
  <c r="F558" i="6"/>
  <c r="F557" i="6"/>
  <c r="F556" i="6"/>
  <c r="F555" i="6"/>
  <c r="F554" i="6"/>
  <c r="F553" i="6"/>
  <c r="F552" i="6"/>
  <c r="F551" i="6"/>
  <c r="F550" i="6"/>
  <c r="F549" i="6"/>
  <c r="F548" i="6"/>
  <c r="F547" i="6"/>
  <c r="F546" i="6"/>
  <c r="F545" i="6"/>
  <c r="F544" i="6"/>
  <c r="F542" i="6"/>
  <c r="F538" i="6"/>
  <c r="F537" i="6"/>
  <c r="F536" i="6"/>
  <c r="F535" i="6"/>
  <c r="F534" i="6"/>
  <c r="F533" i="6"/>
  <c r="F532" i="6"/>
  <c r="F531" i="6"/>
  <c r="F530" i="6"/>
  <c r="F529" i="6"/>
  <c r="F528" i="6"/>
  <c r="F519" i="6"/>
  <c r="F518" i="6"/>
  <c r="F517" i="6"/>
  <c r="F515" i="6"/>
  <c r="F511" i="6"/>
  <c r="F510" i="6"/>
  <c r="F509" i="6"/>
  <c r="F508" i="6"/>
  <c r="F507" i="6"/>
  <c r="F506" i="6"/>
  <c r="F505" i="6"/>
  <c r="F504" i="6"/>
  <c r="F503" i="6"/>
  <c r="F502" i="6"/>
  <c r="F501" i="6"/>
  <c r="F500" i="6"/>
  <c r="F499" i="6"/>
  <c r="F498" i="6"/>
  <c r="F497" i="6"/>
  <c r="F496" i="6"/>
  <c r="F495" i="6"/>
  <c r="F494" i="6"/>
  <c r="F493" i="6"/>
  <c r="F492" i="6"/>
  <c r="F491" i="6"/>
  <c r="F490" i="6"/>
  <c r="F489" i="6"/>
  <c r="F794" i="6" l="1"/>
  <c r="F811" i="6"/>
  <c r="F777" i="6"/>
  <c r="F740" i="6"/>
  <c r="F726" i="6"/>
  <c r="F716" i="6"/>
  <c r="F675" i="6"/>
  <c r="F665" i="6"/>
  <c r="F690" i="6"/>
  <c r="F625" i="6"/>
  <c r="F639" i="6"/>
  <c r="F615" i="6"/>
  <c r="F575" i="6"/>
  <c r="F565" i="6"/>
  <c r="F589" i="6"/>
  <c r="F539" i="6"/>
  <c r="F512" i="6"/>
  <c r="F466" i="6"/>
  <c r="F449" i="6"/>
  <c r="F483" i="6"/>
  <c r="F447" i="6"/>
  <c r="F463" i="6"/>
  <c r="F485" i="6"/>
  <c r="F484" i="6"/>
  <c r="F482" i="6"/>
  <c r="F481" i="6"/>
  <c r="F479" i="6"/>
  <c r="F478" i="6"/>
  <c r="F477" i="6"/>
  <c r="F476" i="6"/>
  <c r="F475" i="6"/>
  <c r="F474" i="6"/>
  <c r="F473" i="6"/>
  <c r="F465" i="6"/>
  <c r="F464" i="6"/>
  <c r="F462" i="6"/>
  <c r="F461" i="6"/>
  <c r="F457" i="6"/>
  <c r="F456" i="6"/>
  <c r="F455" i="6"/>
  <c r="F454" i="6"/>
  <c r="F453" i="6"/>
  <c r="F452" i="6"/>
  <c r="F451" i="6"/>
  <c r="F450" i="6"/>
  <c r="F448" i="6"/>
  <c r="F446" i="6"/>
  <c r="F445" i="6"/>
  <c r="F444" i="6"/>
  <c r="F443" i="6"/>
  <c r="F442" i="6"/>
  <c r="F441" i="6"/>
  <c r="F440" i="6"/>
  <c r="F439" i="6"/>
  <c r="F438" i="6"/>
  <c r="F437" i="6"/>
  <c r="F436" i="6"/>
  <c r="F435" i="6"/>
  <c r="F434" i="6"/>
  <c r="F433" i="6"/>
  <c r="F141" i="6"/>
  <c r="F254" i="6"/>
  <c r="F428" i="6"/>
  <c r="F383" i="6"/>
  <c r="F429" i="6"/>
  <c r="F427" i="6"/>
  <c r="F426" i="6"/>
  <c r="F425" i="6"/>
  <c r="F424" i="6"/>
  <c r="F423" i="6"/>
  <c r="F422" i="6"/>
  <c r="F421" i="6"/>
  <c r="F420" i="6"/>
  <c r="F419" i="6"/>
  <c r="F412" i="6"/>
  <c r="F411" i="6"/>
  <c r="F410" i="6"/>
  <c r="F409" i="6"/>
  <c r="F405" i="6"/>
  <c r="F404" i="6"/>
  <c r="F403" i="6"/>
  <c r="F402" i="6"/>
  <c r="F401" i="6"/>
  <c r="F400" i="6"/>
  <c r="F399" i="6"/>
  <c r="F398" i="6"/>
  <c r="F397" i="6"/>
  <c r="F396" i="6"/>
  <c r="F395" i="6"/>
  <c r="F394" i="6"/>
  <c r="F393" i="6"/>
  <c r="F392" i="6"/>
  <c r="F391" i="6"/>
  <c r="F390" i="6"/>
  <c r="F389" i="6"/>
  <c r="F388" i="6"/>
  <c r="F387" i="6"/>
  <c r="F386" i="6"/>
  <c r="F385" i="6"/>
  <c r="F384" i="6"/>
  <c r="F378" i="6"/>
  <c r="F310" i="6"/>
  <c r="F201" i="6"/>
  <c r="F83" i="6"/>
  <c r="F377" i="6"/>
  <c r="F332" i="6"/>
  <c r="F375" i="6"/>
  <c r="F374" i="6"/>
  <c r="F376" i="6"/>
  <c r="F336" i="6"/>
  <c r="F57" i="6"/>
  <c r="F355" i="6"/>
  <c r="F354" i="6"/>
  <c r="F379" i="6"/>
  <c r="F373" i="6"/>
  <c r="F372" i="6"/>
  <c r="F371" i="6"/>
  <c r="F370" i="6"/>
  <c r="F369" i="6"/>
  <c r="F368" i="6"/>
  <c r="F367" i="6"/>
  <c r="F366" i="6"/>
  <c r="F365" i="6"/>
  <c r="F364" i="6"/>
  <c r="F353" i="6"/>
  <c r="F352" i="6"/>
  <c r="F351" i="6"/>
  <c r="F350" i="6"/>
  <c r="F349" i="6"/>
  <c r="F348" i="6"/>
  <c r="F347" i="6"/>
  <c r="F343" i="6"/>
  <c r="F342" i="6"/>
  <c r="F341" i="6"/>
  <c r="F340" i="6"/>
  <c r="F339" i="6"/>
  <c r="F338" i="6"/>
  <c r="F337" i="6"/>
  <c r="F335" i="6"/>
  <c r="F334" i="6"/>
  <c r="F333" i="6"/>
  <c r="F331" i="6"/>
  <c r="F330" i="6"/>
  <c r="F329" i="6"/>
  <c r="F328" i="6"/>
  <c r="F327" i="6"/>
  <c r="F326" i="6"/>
  <c r="F325" i="6"/>
  <c r="F324" i="6"/>
  <c r="F323" i="6"/>
  <c r="F322" i="6"/>
  <c r="F321" i="6"/>
  <c r="F320" i="6"/>
  <c r="F319" i="6"/>
  <c r="F317" i="6"/>
  <c r="F316" i="6"/>
  <c r="F315" i="6"/>
  <c r="F207" i="6"/>
  <c r="F255" i="6"/>
  <c r="F253" i="6"/>
  <c r="F252" i="6"/>
  <c r="F251" i="6"/>
  <c r="F250" i="6"/>
  <c r="F249" i="6"/>
  <c r="F248" i="6"/>
  <c r="F247" i="6"/>
  <c r="F246" i="6"/>
  <c r="F245" i="6"/>
  <c r="F236" i="6"/>
  <c r="F235" i="6"/>
  <c r="F234" i="6"/>
  <c r="F516" i="6"/>
  <c r="F525" i="6" s="1"/>
  <c r="F232" i="6"/>
  <c r="F228" i="6"/>
  <c r="F227" i="6"/>
  <c r="F226" i="6"/>
  <c r="F225" i="6"/>
  <c r="F224" i="6"/>
  <c r="F223" i="6"/>
  <c r="F222" i="6"/>
  <c r="F221" i="6"/>
  <c r="F220" i="6"/>
  <c r="F219" i="6"/>
  <c r="F218" i="6"/>
  <c r="F217" i="6"/>
  <c r="F216" i="6"/>
  <c r="F215" i="6"/>
  <c r="F214" i="6"/>
  <c r="F213" i="6"/>
  <c r="F212" i="6"/>
  <c r="F211" i="6"/>
  <c r="F210" i="6"/>
  <c r="F209" i="6"/>
  <c r="F208" i="6"/>
  <c r="F206" i="6"/>
  <c r="F242" i="6" l="1"/>
  <c r="F458" i="6"/>
  <c r="F470" i="6"/>
  <c r="F486" i="6"/>
  <c r="F416" i="6"/>
  <c r="F430" i="6"/>
  <c r="F406" i="6"/>
  <c r="F380" i="6"/>
  <c r="F361" i="6"/>
  <c r="F344" i="6"/>
  <c r="F256" i="6"/>
  <c r="F229" i="6"/>
  <c r="F1166" i="6"/>
  <c r="F307" i="6"/>
  <c r="F303" i="6"/>
  <c r="F260" i="6"/>
  <c r="F311" i="6"/>
  <c r="F309" i="6"/>
  <c r="F308" i="6"/>
  <c r="F306" i="6"/>
  <c r="F305" i="6"/>
  <c r="F304" i="6"/>
  <c r="F302" i="6"/>
  <c r="F296" i="6"/>
  <c r="F295" i="6"/>
  <c r="F294" i="6"/>
  <c r="F293" i="6"/>
  <c r="F292" i="6"/>
  <c r="F291" i="6"/>
  <c r="F290" i="6"/>
  <c r="F289" i="6"/>
  <c r="F285" i="6"/>
  <c r="F284" i="6"/>
  <c r="F283" i="6"/>
  <c r="F282" i="6"/>
  <c r="F281" i="6"/>
  <c r="F280" i="6"/>
  <c r="F279" i="6"/>
  <c r="F278" i="6"/>
  <c r="F277" i="6"/>
  <c r="F276" i="6"/>
  <c r="F274" i="6"/>
  <c r="F273" i="6"/>
  <c r="F272" i="6"/>
  <c r="F271" i="6"/>
  <c r="F270" i="6"/>
  <c r="F269" i="6"/>
  <c r="F268" i="6"/>
  <c r="F267" i="6"/>
  <c r="F266" i="6"/>
  <c r="F265" i="6"/>
  <c r="F264" i="6"/>
  <c r="F263" i="6"/>
  <c r="F262" i="6"/>
  <c r="F261" i="6"/>
  <c r="F259" i="6"/>
  <c r="F1161" i="6"/>
  <c r="F82" i="6"/>
  <c r="F193" i="6"/>
  <c r="F192" i="6"/>
  <c r="F199" i="6"/>
  <c r="F198" i="6"/>
  <c r="F197" i="6"/>
  <c r="F312" i="6" l="1"/>
  <c r="F299" i="6"/>
  <c r="F286" i="6"/>
  <c r="F202" i="6" l="1"/>
  <c r="F200" i="6"/>
  <c r="F196" i="6"/>
  <c r="F195" i="6"/>
  <c r="F194" i="6"/>
  <c r="F191" i="6"/>
  <c r="F190" i="6"/>
  <c r="F189" i="6"/>
  <c r="F188" i="6"/>
  <c r="F182" i="6"/>
  <c r="F181" i="6"/>
  <c r="F180" i="6"/>
  <c r="F179" i="6"/>
  <c r="F178" i="6"/>
  <c r="F177" i="6"/>
  <c r="F176" i="6"/>
  <c r="F175" i="6"/>
  <c r="F171" i="6"/>
  <c r="F170" i="6"/>
  <c r="F169" i="6"/>
  <c r="F168" i="6"/>
  <c r="F167" i="6"/>
  <c r="F166" i="6"/>
  <c r="F165" i="6"/>
  <c r="F164" i="6"/>
  <c r="F163" i="6"/>
  <c r="F162" i="6"/>
  <c r="F161" i="6"/>
  <c r="F160" i="6"/>
  <c r="F159" i="6"/>
  <c r="F158" i="6"/>
  <c r="F157" i="6"/>
  <c r="F156" i="6"/>
  <c r="F155" i="6"/>
  <c r="F154" i="6"/>
  <c r="F153" i="6"/>
  <c r="F152" i="6"/>
  <c r="F151" i="6"/>
  <c r="F150" i="6"/>
  <c r="F149" i="6"/>
  <c r="F148" i="6"/>
  <c r="F147" i="6"/>
  <c r="F146" i="6"/>
  <c r="F104" i="6"/>
  <c r="F96" i="6"/>
  <c r="F185" i="6" l="1"/>
  <c r="F203" i="6"/>
  <c r="F172" i="6"/>
  <c r="F133" i="6"/>
  <c r="F137" i="6"/>
  <c r="F132" i="6"/>
  <c r="F124" i="6"/>
  <c r="F118" i="6"/>
  <c r="F117" i="6"/>
  <c r="F115" i="6"/>
  <c r="F116" i="6"/>
  <c r="F142" i="6" l="1"/>
  <c r="F139" i="6"/>
  <c r="F140" i="6"/>
  <c r="F138" i="6"/>
  <c r="F136" i="6"/>
  <c r="F135" i="6"/>
  <c r="F134" i="6"/>
  <c r="F125" i="6"/>
  <c r="F123" i="6"/>
  <c r="F122" i="6"/>
  <c r="F121" i="6"/>
  <c r="F120" i="6"/>
  <c r="F119" i="6"/>
  <c r="F114" i="6"/>
  <c r="F110" i="6"/>
  <c r="F109" i="6"/>
  <c r="F108" i="6"/>
  <c r="F107" i="6"/>
  <c r="F106" i="6"/>
  <c r="F105" i="6"/>
  <c r="F103" i="6"/>
  <c r="F102" i="6"/>
  <c r="F101" i="6"/>
  <c r="F100" i="6"/>
  <c r="F99" i="6"/>
  <c r="F98" i="6"/>
  <c r="F97" i="6"/>
  <c r="F95" i="6"/>
  <c r="F94" i="6"/>
  <c r="F93" i="6"/>
  <c r="F92" i="6"/>
  <c r="F91" i="6"/>
  <c r="F90" i="6"/>
  <c r="F89" i="6"/>
  <c r="F88" i="6"/>
  <c r="F67" i="6"/>
  <c r="F1163" i="6"/>
  <c r="F1169" i="6"/>
  <c r="F1168" i="6"/>
  <c r="F1167" i="6"/>
  <c r="F143" i="6" l="1"/>
  <c r="F129" i="6"/>
  <c r="F111" i="6"/>
  <c r="F80" i="6"/>
  <c r="F79" i="6"/>
  <c r="F77" i="6"/>
  <c r="F52" i="6"/>
  <c r="F29" i="6"/>
  <c r="F64" i="6"/>
  <c r="F50" i="6"/>
  <c r="F58" i="6"/>
  <c r="F53" i="6"/>
  <c r="F49" i="6"/>
  <c r="F48" i="6"/>
  <c r="F46" i="6"/>
  <c r="F45" i="6"/>
  <c r="F1200" i="6"/>
  <c r="F1199" i="6"/>
  <c r="F1198" i="6"/>
  <c r="F1197" i="6"/>
  <c r="F1196" i="6"/>
  <c r="F1195" i="6"/>
  <c r="F1194" i="6"/>
  <c r="F1192" i="6"/>
  <c r="F1191" i="6"/>
  <c r="F1190" i="6"/>
  <c r="F1188" i="6"/>
  <c r="F1184" i="6"/>
  <c r="F1183" i="6"/>
  <c r="F1182" i="6"/>
  <c r="F1181" i="6"/>
  <c r="F1180" i="6"/>
  <c r="F1176" i="6"/>
  <c r="F1175" i="6"/>
  <c r="F1174" i="6"/>
  <c r="F1173" i="6"/>
  <c r="F1171" i="6"/>
  <c r="F1170" i="6"/>
  <c r="F1165" i="6"/>
  <c r="F1164" i="6"/>
  <c r="F1162" i="6"/>
  <c r="F1160" i="6"/>
  <c r="F1159" i="6"/>
  <c r="F1158" i="6"/>
  <c r="F1157" i="6"/>
  <c r="F1156" i="6"/>
  <c r="F1155" i="6"/>
  <c r="F1154" i="6"/>
  <c r="F84" i="6"/>
  <c r="F81" i="6"/>
  <c r="F78" i="6"/>
  <c r="F76" i="6"/>
  <c r="F74" i="6"/>
  <c r="F73" i="6"/>
  <c r="F72" i="6"/>
  <c r="F71" i="6"/>
  <c r="F70" i="6"/>
  <c r="F69" i="6"/>
  <c r="F68" i="6"/>
  <c r="F66" i="6"/>
  <c r="F65" i="6"/>
  <c r="F63" i="6"/>
  <c r="F59" i="6"/>
  <c r="F56" i="6"/>
  <c r="F55" i="6"/>
  <c r="F54" i="6"/>
  <c r="F51" i="6"/>
  <c r="F47" i="6"/>
  <c r="F44" i="6"/>
  <c r="F40" i="6"/>
  <c r="F39" i="6"/>
  <c r="F38" i="6"/>
  <c r="F37" i="6"/>
  <c r="F36" i="6"/>
  <c r="F35" i="6"/>
  <c r="F34" i="6"/>
  <c r="F32" i="6"/>
  <c r="F31" i="6"/>
  <c r="F30" i="6"/>
  <c r="F33" i="6"/>
  <c r="F28" i="6"/>
  <c r="F27" i="6"/>
  <c r="F24" i="6"/>
  <c r="F26" i="6"/>
  <c r="F25" i="6"/>
  <c r="F23" i="6"/>
  <c r="F22" i="6"/>
  <c r="F21" i="6"/>
  <c r="F20" i="6"/>
  <c r="F19" i="6"/>
  <c r="F18" i="6"/>
  <c r="F17" i="6"/>
  <c r="F16" i="6"/>
  <c r="F15" i="6"/>
  <c r="F14" i="6"/>
  <c r="F13" i="6"/>
  <c r="F12" i="6"/>
  <c r="F11" i="6"/>
  <c r="F10" i="6"/>
  <c r="F9" i="6"/>
  <c r="F60" i="6" l="1"/>
  <c r="F1201" i="6"/>
  <c r="F1185" i="6"/>
  <c r="F85" i="6"/>
  <c r="F41" i="6"/>
  <c r="F1203" i="6" l="1"/>
</calcChain>
</file>

<file path=xl/sharedStrings.xml><?xml version="1.0" encoding="utf-8"?>
<sst xmlns="http://schemas.openxmlformats.org/spreadsheetml/2006/main" count="3413" uniqueCount="1383">
  <si>
    <t>Název</t>
  </si>
  <si>
    <t>Hodnota</t>
  </si>
  <si>
    <t>Nadpis rekapitulace</t>
  </si>
  <si>
    <t>Seznam prací a dodávek elektrotechnických zařízení</t>
  </si>
  <si>
    <t>Akce</t>
  </si>
  <si>
    <t>FN Ostrava - Rekonstrukce COS - 0. etapa</t>
  </si>
  <si>
    <t>Projekt</t>
  </si>
  <si>
    <t>D1.06 Silnoproudé elektroinstalace</t>
  </si>
  <si>
    <t>Investor</t>
  </si>
  <si>
    <t>FAKULTNÍ NEMOCNICE OSTRAVA</t>
  </si>
  <si>
    <t>Z. č.</t>
  </si>
  <si>
    <t>K15572016</t>
  </si>
  <si>
    <t>A. č.</t>
  </si>
  <si>
    <t>D1.06-103</t>
  </si>
  <si>
    <t>Smlouva</t>
  </si>
  <si>
    <t/>
  </si>
  <si>
    <t>Vypracoval</t>
  </si>
  <si>
    <t>Ing. Šulák</t>
  </si>
  <si>
    <t>Kontroloval</t>
  </si>
  <si>
    <t>Ing. Ulrich</t>
  </si>
  <si>
    <t>Datum</t>
  </si>
  <si>
    <t>21. 6. 2016</t>
  </si>
  <si>
    <t>Zpracovatel</t>
  </si>
  <si>
    <t>EP Rožnov, a.s.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</si>
  <si>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</si>
  <si>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</si>
  <si>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</si>
  <si>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</si>
  <si>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</si>
  <si>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</si>
  <si>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</si>
  <si>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</si>
  <si>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</si>
  <si>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</si>
  <si>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</si>
  <si>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</si>
  <si>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</si>
  <si>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</si>
  <si>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3,25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</si>
  <si>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</si>
  <si>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</si>
  <si>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</si>
  <si>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</si>
  <si>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</si>
  <si>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</si>
  <si>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</si>
  <si>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</si>
  <si>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Mj</t>
  </si>
  <si>
    <t>Počet</t>
  </si>
  <si>
    <t>Materiál</t>
  </si>
  <si>
    <t>Montáž</t>
  </si>
  <si>
    <t>DŮLEŽITÉ UPOZORNĚNÍ:</t>
  </si>
  <si>
    <t>V ceně za dílo musí být zahrnuty veškeré materiály a výkony odpovídající textové a výkresové části dokumentace, které jsou nedílnou součástí agregovaných položek výkazu výměr.</t>
  </si>
  <si>
    <t>Cena každé položky musí zahrnovat kompletní provedení, tzn. celkovou dodávku a montáž, vč. ostatních pomocných a doplňkových materiálů a prací, přesunu hmot a všech režií a nákladů zhotovitele souvisejících s realizovanou částí.</t>
  </si>
  <si>
    <t>Specifikace dodávky Rozvodnice SP10.1, SP11.1</t>
  </si>
  <si>
    <t>ks</t>
  </si>
  <si>
    <t>Specifikace dodávky Rozvodnice SP10.2, SP11.2</t>
  </si>
  <si>
    <t>Specifikace dodávky Rozvodnice SP10.3, SP11.3</t>
  </si>
  <si>
    <t>Dodávky</t>
  </si>
  <si>
    <t>Elektromontáže</t>
  </si>
  <si>
    <t>m</t>
  </si>
  <si>
    <t>hod</t>
  </si>
  <si>
    <t xml:space="preserve"> Spoluprace s reviz.technikem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</si>
  <si>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</si>
  <si>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</si>
  <si>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</si>
  <si>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</si>
  <si>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</si>
  <si>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</si>
  <si>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</si>
  <si>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</si>
  <si>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</si>
  <si>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</si>
  <si>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</si>
  <si>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</si>
  <si>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</si>
  <si>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</si>
  <si>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</si>
  <si>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</si>
  <si>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</si>
  <si>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</si>
  <si>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3,25% z pravé strany mezisoučtu 2</t>
  </si>
  <si>
    <t>Provozní vlivy 0,00% z pravé strany mezisoučtu 2</t>
  </si>
  <si>
    <t>Vedlejší náklady celkem</t>
  </si>
  <si>
    <t>Kompletační činnost</t>
  </si>
  <si>
    <t>Roční nárůst cen 0,00%</t>
  </si>
  <si>
    <t>Součty odstavců</t>
  </si>
  <si>
    <t xml:space="preserve">  Doplnění rozvaděče 1RP01</t>
  </si>
  <si>
    <t xml:space="preserve">  Elektromontážní materiál</t>
  </si>
  <si>
    <t xml:space="preserve">  Drobné stavební práce</t>
  </si>
  <si>
    <t xml:space="preserve">  Úprava a doplnění jímací soustavy bleskosvodu</t>
  </si>
  <si>
    <t xml:space="preserve">  Demontáž a opětovná montáž osvětlení</t>
  </si>
  <si>
    <t xml:space="preserve">  Hodinové zúčtovací sazby</t>
  </si>
  <si>
    <t>Náklady celkem (bez DPH)</t>
  </si>
  <si>
    <t>Cenová soustava</t>
  </si>
  <si>
    <t>Vlastní</t>
  </si>
  <si>
    <t>Vyrážecí napěťová cívka jističe</t>
  </si>
  <si>
    <t>Tlačítko na panel, pr. 22 mm</t>
  </si>
  <si>
    <t>Přepěťová ochrana SPD III, 2-pólová, TN-S</t>
  </si>
  <si>
    <t>Napěťové hlídací relé 3+N</t>
  </si>
  <si>
    <t>Pojistková svorka 5x20, vč. pojistky</t>
  </si>
  <si>
    <t>Pojistkový odpojovač 10x32, 1-pólový, vč. pojistky</t>
  </si>
  <si>
    <t>Pojistkový odpojovač 10x32, 3-pólový, vč. pojistky</t>
  </si>
  <si>
    <t>Osvětlení rozvaděče s vypínačem</t>
  </si>
  <si>
    <t>Kontrolka na dveře, pr. 22 mm</t>
  </si>
  <si>
    <t>N + PE sběrna</t>
  </si>
  <si>
    <t>Celkem bez DPH za rozvaděč</t>
  </si>
  <si>
    <t>Celkem bez DPH za PLC</t>
  </si>
  <si>
    <t>Čidlo teploty, Ni 1000, příložné, IP 54</t>
  </si>
  <si>
    <t>Celkem bez DPH za instrumentaci</t>
  </si>
  <si>
    <t>Drobný montážní materiál (pásky, spoj.mat., konzole, …)</t>
  </si>
  <si>
    <t>Přepěťová ochrana SPD II, 4-pólová, TN-S</t>
  </si>
  <si>
    <t>Servisní zásuvka 16A, 230V, na DIN</t>
  </si>
  <si>
    <t>Jistič B10A/1, Icn=10kA</t>
  </si>
  <si>
    <t>Jistič B6A/1, Icn=10kA</t>
  </si>
  <si>
    <t>Tlačítko Centrál stop na dveře, 2-pólový</t>
  </si>
  <si>
    <t>J-Y(st)Y 1x2x0,8</t>
  </si>
  <si>
    <t>J-Y(st)Y 2x2x0,8</t>
  </si>
  <si>
    <t>J-Y(st)Y 4x2x0,8</t>
  </si>
  <si>
    <t>CYKY-J 3x1,5</t>
  </si>
  <si>
    <t>CYKY-J 4x1,5</t>
  </si>
  <si>
    <t xml:space="preserve">CY6 z/žl </t>
  </si>
  <si>
    <t>Žlab drátěný 50 x 50, vč. konzolí, závěsů a spojek</t>
  </si>
  <si>
    <t>Žlab drátěný 150 x 50, vč. konzolí, závěsů a spojek</t>
  </si>
  <si>
    <t>Celkem bez DPH za trasy</t>
  </si>
  <si>
    <t xml:space="preserve">ks </t>
  </si>
  <si>
    <t>Kabel, trasy, montáž</t>
  </si>
  <si>
    <t>Ostatní pomocný montážní materiál</t>
  </si>
  <si>
    <t xml:space="preserve">Ostatní </t>
  </si>
  <si>
    <t xml:space="preserve"> Revize </t>
  </si>
  <si>
    <t xml:space="preserve"> Spolupráce s ostatnimi profesemi</t>
  </si>
  <si>
    <t>Předávací dokumentace vč.dokumentace skutečného stavu</t>
  </si>
  <si>
    <t>Zařízení staveniště, mimostaveništní doprava</t>
  </si>
  <si>
    <t>Celkem bez DPH za ostatní</t>
  </si>
  <si>
    <t>Žlab drátěný 200 x 50, vč. konzolí, závěsů a spojek</t>
  </si>
  <si>
    <t>Přepínač na panel I-0-II, pr. 22 mm</t>
  </si>
  <si>
    <t xml:space="preserve">Svorka montážní na DIN, pružinová </t>
  </si>
  <si>
    <t>SW do PLC, oživení SW, zkušební provoz, (I/O body)</t>
  </si>
  <si>
    <t>Pojistkový odpojovač 10x32, 2-pólový, vč. pojistky</t>
  </si>
  <si>
    <t xml:space="preserve">Trubka instalační vč. úchytek a spojek </t>
  </si>
  <si>
    <t xml:space="preserve"> Priprava ke komplexni zkoušce</t>
  </si>
  <si>
    <t xml:space="preserve"> Zkušebni provoz</t>
  </si>
  <si>
    <t xml:space="preserve"> Zaškolení obsluhy</t>
  </si>
  <si>
    <t>Inženýrská činnost při legislativě vyhrazených elektrických zařízení dle vyhl. č. 73/2010 Sb. a spolupráce a zajištění schválení organizace státního odborného dozoru (TIČR)</t>
  </si>
  <si>
    <t>Relé + patice + odrušovací člen</t>
  </si>
  <si>
    <t xml:space="preserve">Transformátor 230 / 24V, 240 W </t>
  </si>
  <si>
    <t>cena/ks</t>
  </si>
  <si>
    <t>cena celkem</t>
  </si>
  <si>
    <t xml:space="preserve">Zdroj 230 / 24VDC, 60 W </t>
  </si>
  <si>
    <t>Nastěhování, ukotvení, oživení, dotažení spojů</t>
  </si>
  <si>
    <t>Jistič B10A/3, Icn=10kA</t>
  </si>
  <si>
    <t>Servisní vypínač 25A/3 v krytu, IP54</t>
  </si>
  <si>
    <t>Servopohon VZT klapky, 24V, 0-10V, 20Nm</t>
  </si>
  <si>
    <t>Kabel stíněný 1x2x0,8 B2ca-s1d1a1</t>
  </si>
  <si>
    <t>Kabel stíněný 2x2x0,8 B2ca-s1d1a1</t>
  </si>
  <si>
    <t>Kabel stíněný 4x2x0,8 B2ca-s1d1a1</t>
  </si>
  <si>
    <t>CYKY-J 4x4</t>
  </si>
  <si>
    <t>Žlab drátěný 250 x 50, vč. konzolí, závěsů a spojek</t>
  </si>
  <si>
    <t>Pomocné nosné konstrukce</t>
  </si>
  <si>
    <t>1</t>
  </si>
  <si>
    <t>3</t>
  </si>
  <si>
    <t>4</t>
  </si>
  <si>
    <t>5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</si>
  <si>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</si>
  <si>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</si>
  <si>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</si>
  <si>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</si>
  <si>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</si>
  <si>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</si>
  <si>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</si>
  <si>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</si>
  <si>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</si>
  <si>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18</t>
  </si>
  <si>
    <t>19</t>
  </si>
  <si>
    <t>21</t>
  </si>
  <si>
    <t>23</t>
  </si>
  <si>
    <t>26</t>
  </si>
  <si>
    <t>27</t>
  </si>
  <si>
    <t>28</t>
  </si>
  <si>
    <t>29</t>
  </si>
  <si>
    <t>30</t>
  </si>
  <si>
    <t>31</t>
  </si>
  <si>
    <t>32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</si>
  <si>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</si>
  <si>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</si>
  <si>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</si>
  <si>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</si>
  <si>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</si>
  <si>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</si>
  <si>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</si>
  <si>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</si>
  <si>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</si>
  <si>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</si>
  <si>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</si>
  <si>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</si>
  <si>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</si>
  <si>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51</t>
  </si>
  <si>
    <t>58</t>
  </si>
  <si>
    <t>59</t>
  </si>
  <si>
    <t>60</t>
  </si>
  <si>
    <t>61</t>
  </si>
  <si>
    <t>62</t>
  </si>
  <si>
    <t>65</t>
  </si>
  <si>
    <t>66</t>
  </si>
  <si>
    <t>67</t>
  </si>
  <si>
    <t>68</t>
  </si>
  <si>
    <t>69</t>
  </si>
  <si>
    <t>70</t>
  </si>
  <si>
    <t>71</t>
  </si>
  <si>
    <t>76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</si>
  <si>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</si>
  <si>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</si>
  <si>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</si>
  <si>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</si>
  <si>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</si>
  <si>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</si>
  <si>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</si>
  <si>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</si>
  <si>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</si>
  <si>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</si>
  <si>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</si>
  <si>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96</t>
  </si>
  <si>
    <t>98</t>
  </si>
  <si>
    <t>99</t>
  </si>
  <si>
    <t>100</t>
  </si>
  <si>
    <t>101</t>
  </si>
  <si>
    <t>102</t>
  </si>
  <si>
    <t>103</t>
  </si>
  <si>
    <t>104</t>
  </si>
  <si>
    <t>105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</si>
  <si>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</si>
  <si>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</si>
  <si>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</si>
  <si>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</si>
  <si>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</si>
  <si>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</si>
  <si>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</si>
  <si>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</si>
  <si>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</si>
  <si>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</si>
  <si>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</si>
  <si>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</si>
  <si>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 xml:space="preserve"> Zabezpečeni pracoviště</t>
  </si>
  <si>
    <t>Požární dohled dle vyhlášky č. 87/200 Sb. při svařování, broušení, řezání a tepelném dělení kovů</t>
  </si>
  <si>
    <t>Zásuvka 230V, 16A, na povrch</t>
  </si>
  <si>
    <t xml:space="preserve">Dílenská dokumentace, zapojovací schéma rozvaděče </t>
  </si>
  <si>
    <t>Rozvaděč RA1.1</t>
  </si>
  <si>
    <t>Skříň rozvaděče 1200x2000x400 mm, montážní panel, podstavec 100 mm, nutné příslušenství, IP54 / IP20</t>
  </si>
  <si>
    <t>Jistič 40A/3, Icn=10kA</t>
  </si>
  <si>
    <t>Jistič B16A/1, Icn=10kA</t>
  </si>
  <si>
    <t>Modul M-BUS pro 10 zařízení, RS485, vč. napájení</t>
  </si>
  <si>
    <t>SW licence pro datové body</t>
  </si>
  <si>
    <t>PLC + SW RA1.1</t>
  </si>
  <si>
    <t>Polní instrumentace RA1.1</t>
  </si>
  <si>
    <t>Čidlo teploty, Ni 1000, stonkové 100 mm, včetně jímky</t>
  </si>
  <si>
    <t>Čidlo teploty, Ni 1000, do VZT kanálu 400mm</t>
  </si>
  <si>
    <t>Čidlo teploty, Ni 1000, prostorové venkovní, IP 54</t>
  </si>
  <si>
    <t>Čidlo teploty, Ni 1000, prostorové interiérové, IP 20</t>
  </si>
  <si>
    <t>Havarijní termostat 95°C, včetně jímky</t>
  </si>
  <si>
    <t>Ústředna k čidlu zaplavení</t>
  </si>
  <si>
    <t>Čidlo zaplavení</t>
  </si>
  <si>
    <t>Elektricky ovládaná radiátorová termohlavice 24VAC, 0-10V se závitem na příslušný radiátorový ventil</t>
  </si>
  <si>
    <t>Snímač tlaku vody 0-10bar, 0-10V, IP 54, 1/2"</t>
  </si>
  <si>
    <t>Spínač tlakové diference</t>
  </si>
  <si>
    <t xml:space="preserve">Mezipřírubová klapka, DN100, kvs580 + servopohon 24V I/O </t>
  </si>
  <si>
    <t>Převodník 0-10V / PWM, 24V</t>
  </si>
  <si>
    <t>Kalorimetr, M-BUS, 230V, 75/55°C, PN16, DN20, Qn1,5 (např. Kamstrup Multical 603 + Ultraflow 54)</t>
  </si>
  <si>
    <t>Kalorimetr, M-BUS, 230V, 75/55°C, PN16, DN20, Qn2,5 (např. Kamstrup Multical 603 + Ultraflow 54)</t>
  </si>
  <si>
    <t>Kalorimetr, M-BUS, 230V, 75/55°C, PN16, DN40, Qn10 (např. Kamstrup Multical 603 + Ultraflow 54)</t>
  </si>
  <si>
    <t>Kalorimetr, M-BUS, 230V, 140/70°C, PN25, DN50, Qn15 (např. Kamstrup Multical 603 + Ultraflow 54) + přírubové těsnění</t>
  </si>
  <si>
    <t>Kabel silový 3x1,5, B2ca-s1d1a1</t>
  </si>
  <si>
    <t>Kabel silový 5x1,5, B2ca-s1d1a1</t>
  </si>
  <si>
    <t>CYKY-J 3x2,5</t>
  </si>
  <si>
    <t>Čidlo teploty, 4-20mA / -30/+60°C, prostorové venkovní, IP 54</t>
  </si>
  <si>
    <t>Drobný instalační materiál pro výrobu rozvaděče (vodiče, žlaby, návlečky, popisky …)</t>
  </si>
  <si>
    <t>Rozvaděč RA1.2</t>
  </si>
  <si>
    <t>Jistič 32A/3, Icn=10kA</t>
  </si>
  <si>
    <t>Drobný instalační materiál pro výrobu rozvaděče (vodiče, žlaby, návlečky, popisky, …)</t>
  </si>
  <si>
    <t>PLC + SW RA1.2</t>
  </si>
  <si>
    <t>Plastová krabice pro uchycení terminálu, vyvedení kabelů - pro mobilní přenesení do jiných rozvaděčlů IRC regulace</t>
  </si>
  <si>
    <t>Polní instrumentace RA1.2</t>
  </si>
  <si>
    <t>.D.D</t>
  </si>
  <si>
    <t>Čidlo kvality vzduchu CO2, 0-10V, do VZT kanálu</t>
  </si>
  <si>
    <t>Krabička pro akční členy KNX, na povrch</t>
  </si>
  <si>
    <t>Krabička do zdi + držák ovladače</t>
  </si>
  <si>
    <t>Rozbočovací krabice se svorkama</t>
  </si>
  <si>
    <t>Rozvaděč RA1.3</t>
  </si>
  <si>
    <t>Jistič 63A/3, Icn=10kA</t>
  </si>
  <si>
    <t>Přepěťová ochrana SPD II+III, 2-pólová, TN-S</t>
  </si>
  <si>
    <t>Stykač 12A, 3+1 pólový+B99</t>
  </si>
  <si>
    <t>Stykač 6A, 3+1 pólový</t>
  </si>
  <si>
    <t>PLC + SW RA1.3</t>
  </si>
  <si>
    <t>Polní instrumentace RA1.3</t>
  </si>
  <si>
    <t>Kapilárový termostat, 6m</t>
  </si>
  <si>
    <t>Snímač tlaku vzduchu, vícerozsahový, 0-10V, IP 54</t>
  </si>
  <si>
    <t>Čidlo teploty a rel.vlhkosti, 0-10V, do VZT potrubí</t>
  </si>
  <si>
    <t>Servopohon VZT klapky, 24V, 0/1, 18Nm, hav.fce</t>
  </si>
  <si>
    <t xml:space="preserve">Instalace komponentů mimo dodávku MaR </t>
  </si>
  <si>
    <t>CYKY-J 5x1,5</t>
  </si>
  <si>
    <t>Skříň rozvaděče 800x2000x300 mm, montážní panel, podstavec 100 mm, nutné příslušenství, IP54 / IP20</t>
  </si>
  <si>
    <t>Servopohon VZT klapky, 24V, 0/1, 10 Nm</t>
  </si>
  <si>
    <t>Tlačítko na stěnu, IP54</t>
  </si>
  <si>
    <t>Kabel silový 3x2,5, B2ca-s1d1a1</t>
  </si>
  <si>
    <t>Polní instrumentace RA1.5</t>
  </si>
  <si>
    <t>PLC + SW RA1.5</t>
  </si>
  <si>
    <t>Rozvaděč RA1.5</t>
  </si>
  <si>
    <t>Rozvaděč RA1.4</t>
  </si>
  <si>
    <t>PLC + SW RA1.4</t>
  </si>
  <si>
    <t>Polní instrumentace RA1.4</t>
  </si>
  <si>
    <t>Rozvaděč RA1.6</t>
  </si>
  <si>
    <t>Jistič 100A/3, Icn=20kA</t>
  </si>
  <si>
    <t>PLC + SW RA1.6</t>
  </si>
  <si>
    <t>SW do PLC pro M-BUS</t>
  </si>
  <si>
    <t>Polní instrumentace RA1.6</t>
  </si>
  <si>
    <t>Převodník 2 x puls / M-BUS</t>
  </si>
  <si>
    <t>Čidlo tlaku vody - výšky hladiny, 0-2m, 1/2", 24VDC, 0-10V</t>
  </si>
  <si>
    <t>Rozvaděč RA2.1</t>
  </si>
  <si>
    <t>PLC + SW RA2.1</t>
  </si>
  <si>
    <t>Polní instrumentace RA2.1</t>
  </si>
  <si>
    <t>Kabel silový 5x2,5, B2ca-s1d1a1</t>
  </si>
  <si>
    <t>Rozvaděč RA2.2</t>
  </si>
  <si>
    <t>Polní instrumentace RA2.2</t>
  </si>
  <si>
    <t>PLC + SW RA2.2</t>
  </si>
  <si>
    <t>Rozvaděč RA2.3</t>
  </si>
  <si>
    <t>Jistič 50A/3, Icn=10kA</t>
  </si>
  <si>
    <t>PLC + SW RA2.3</t>
  </si>
  <si>
    <t>Polní instrumentace RA2.3</t>
  </si>
  <si>
    <t>Rozvaděč RA3.1</t>
  </si>
  <si>
    <t>PLC + SW RA3.1</t>
  </si>
  <si>
    <t>Polní instrumentace RA3.1</t>
  </si>
  <si>
    <t>Žaluziový akční člen KNX, aut.detekce, 1 x 230V/6A,</t>
  </si>
  <si>
    <t>Žaluziový akční člen KNX, aut.detekce, 2 x 230V/6A,</t>
  </si>
  <si>
    <t>Čidlo kondenzace - rosného bodu s externím senzorem, 24V, relé</t>
  </si>
  <si>
    <t>Jistič C6A/1, Icn=10kA</t>
  </si>
  <si>
    <t>Rozvaděč RA3.2</t>
  </si>
  <si>
    <t>Polní instrumentace RA3.2</t>
  </si>
  <si>
    <t>PLC + SW RA3.2</t>
  </si>
  <si>
    <t>Rozvaděč RA3.3</t>
  </si>
  <si>
    <t>PLC + SW RA3.3</t>
  </si>
  <si>
    <t>Polní instrumentace RA3.3</t>
  </si>
  <si>
    <t>Dodavatel je zodpovědný za úplnost své cenové nabídky, a je povinnen si ověřit skutečné množství a požadovanou kvalitu dodávaných prací, výrobků a jejich součástí dle předložené dokumentace.</t>
  </si>
  <si>
    <t>Rozvaděč RA4.1</t>
  </si>
  <si>
    <t>PLC + SW RA4.1</t>
  </si>
  <si>
    <t>Polní instrumentace RA4.1</t>
  </si>
  <si>
    <t>Rozvaděč RA4.2</t>
  </si>
  <si>
    <t>Motorový spouštěč + pomocný kontakt</t>
  </si>
  <si>
    <t>PLC + SW RA4.2</t>
  </si>
  <si>
    <t>Proudový chránič - jistič B10/2 + pomocný kontakt</t>
  </si>
  <si>
    <t>Snímač tlaku vody 0-10bar, 4-20mA, IP 54, 1/2"</t>
  </si>
  <si>
    <t>Polní instrumentace RA4.2</t>
  </si>
  <si>
    <t>Samoregulační topný kabel 10m, 20W/m, ukončení, montážní páska</t>
  </si>
  <si>
    <t>Žlab plechový 63 x 50, vč. víka, konzolí, závěsů a spojek</t>
  </si>
  <si>
    <t>Rozvaděč RA4.3</t>
  </si>
  <si>
    <t>PLC + SW RA4.3</t>
  </si>
  <si>
    <t>Polní instrumentace RA4.3</t>
  </si>
  <si>
    <t>Rozvaděč RA4.4</t>
  </si>
  <si>
    <t>PLC + SW RA4.4</t>
  </si>
  <si>
    <t>Polní instrumentace RA4.4</t>
  </si>
  <si>
    <t>Rozvaděč RA5.1</t>
  </si>
  <si>
    <t>Skříň rozvaděče 1000x2000x400 mm, montážní panel, podstavec 100 mm, nutné příslušenství, IP54 / IP20</t>
  </si>
  <si>
    <t>Skříň rozvaděče 1000x2000x400 mm, rámová konstrukce vč. kompletního příslušenství pro rám, podstavec 100 mm, nutné příslušenství jako celku, IP54 / IP20</t>
  </si>
  <si>
    <t>Jistič 160A/3, Icn=25kA</t>
  </si>
  <si>
    <t>Třmenové svorky 3 ks + kryty</t>
  </si>
  <si>
    <t>Stupačkové svorky 250A</t>
  </si>
  <si>
    <t>Přepěťová ochrana SPD I+II, 4-pólová, TN-S</t>
  </si>
  <si>
    <t>Přepěťová ochrana SPD I+II, 2-pólová, TN-S</t>
  </si>
  <si>
    <t>PLC + SW RA5.1</t>
  </si>
  <si>
    <t>Polní instrumentace RA5.1</t>
  </si>
  <si>
    <t>Přepínač na DIN I-0-II</t>
  </si>
  <si>
    <t>Pojistkový odpojovač 14x52, 3-pólový, vč. pojistky</t>
  </si>
  <si>
    <t>Pojistkový odpojovač 22x58, 3-pólový, vč. pojistky</t>
  </si>
  <si>
    <t>Proudový chránič - jistič C10/2 + pomocný kontakt</t>
  </si>
  <si>
    <t>Samoregulační topný kabel 15m, 20W/m, ukončení, příslušenství</t>
  </si>
  <si>
    <t>Samoregulační topný kabel 15m, 10W/m, pro 90°C, příslušenství</t>
  </si>
  <si>
    <t>Samoregulační topný kabel 5m, 10W/m, pro 90°C, příslušenství</t>
  </si>
  <si>
    <t>Samoregulační topný kabel 10m, 10W/m, pro 90°C, příslušenství</t>
  </si>
  <si>
    <t>Samoregulační topný kabel 5m, 20W/m, ukončení, příslušenství</t>
  </si>
  <si>
    <t>Samoregulační topný kabel 10m, 20W/m, ukončení, příslušenství</t>
  </si>
  <si>
    <t>Větrání rozvaděče 250x250mm , 2 x mřížka, termostat</t>
  </si>
  <si>
    <t>Vytápění rozvaděče 100W, termostat</t>
  </si>
  <si>
    <t>Prostorový termostat, 230V, 6A</t>
  </si>
  <si>
    <t>Rozvaděč RA5.2</t>
  </si>
  <si>
    <t>PLC + SW RA5.2</t>
  </si>
  <si>
    <t>Polní instrumentace RA5.2</t>
  </si>
  <si>
    <t>Servopohon VZT klapky, 24V, 0/1, 10Nm</t>
  </si>
  <si>
    <t>Samoregulační topný kabel 30m, 10W/m, pro 90°C, příslušenství</t>
  </si>
  <si>
    <t>Samoregulační topný kabel 25m, 20W/m, ukončení, příslušenství</t>
  </si>
  <si>
    <t>Rozvaděč RA5.3</t>
  </si>
  <si>
    <t>Skříň rozvaděče 1200x2000x400 mm, rámová konstrukce vč. kompletního příslušenství pro rám, podstavec 100 mm, nutné příslušenství jako celku, IP54 / IP20</t>
  </si>
  <si>
    <t>Jistič 200A/3, Icn=25kA</t>
  </si>
  <si>
    <t>PLC + SW RA5.3</t>
  </si>
  <si>
    <t>Polní instrumentace RA5.3</t>
  </si>
  <si>
    <t>Samoregulační topný kabel 25m, 10W/m, pro 90°C, příslušenství</t>
  </si>
  <si>
    <t>CYKY-J 5x2,5</t>
  </si>
  <si>
    <t>Žlab plechový 125 x 50, vč. víka, konzolí, závěsů a spojek</t>
  </si>
  <si>
    <t>Žlab plechový 250 x 50, vč. víka, konzolí, závěsů a spojek</t>
  </si>
  <si>
    <t>Trubka instalační vč. úchytek a spojek, UV odolná</t>
  </si>
  <si>
    <t>Průrazy přes stavební konstrukce, zapravení</t>
  </si>
  <si>
    <t>Protipožární ucpávky do 0,1 m2, dokumentace</t>
  </si>
  <si>
    <t>SW do sestavy IRC, oživení SW, KNX, zkušební provoz, (dle TS a TZ)</t>
  </si>
  <si>
    <t>SW pro MODBUS slave předání dat, koordinace, oživení (proměnná)</t>
  </si>
  <si>
    <t>SW pro časové kanály (jeden program)</t>
  </si>
  <si>
    <t>SW do PLC pro M-BUS (vodoměr)</t>
  </si>
  <si>
    <t>SW do PLC meteoústředna</t>
  </si>
  <si>
    <t>SW pro MODBUS elektroměrů (za elektroměr)</t>
  </si>
  <si>
    <t>Majáček, 24VAC, červená LED + zvukový, držák, tabule s úpopisem významu</t>
  </si>
  <si>
    <t>Pomocný kontakt</t>
  </si>
  <si>
    <t>Elektricky ovládaná radiátorová termohlavice 24VDC, 0/1 se závitem na příslušný radiátorový ventil</t>
  </si>
  <si>
    <t>Ka15orimetr, M-BUS + 4-20mA průtok 230V, pro chlazení, PN25, DN150, Qn120 (např. Kamstrup Multical 603 + Ultraflow 54)</t>
  </si>
  <si>
    <t>Odladění programu po zkušebním provozu, zapracování změn SW vznikých provozem</t>
  </si>
  <si>
    <t>Stupačkové svorky 125A</t>
  </si>
  <si>
    <t xml:space="preserve">Zdroj 230 / 24VDC, 120 W </t>
  </si>
  <si>
    <t>Čidlo přítomnosti CO pro garáže, relé 2°+ porucha, 24VDC, IP65, kalibrační protokol, samostatná ochranná krytka proti zničení</t>
  </si>
  <si>
    <t>Čidlo přítomnosti chladiva pro strojovny chlazení, IR princip, relé 2°, 24V, kalibrační protokol</t>
  </si>
  <si>
    <t>Houkačka 24 V</t>
  </si>
  <si>
    <t>Patchcord metalický</t>
  </si>
  <si>
    <t>Cena v Kč celkem bez DPH</t>
  </si>
  <si>
    <t>p.č.</t>
  </si>
  <si>
    <t>2</t>
  </si>
  <si>
    <t>6</t>
  </si>
  <si>
    <t>16</t>
  </si>
  <si>
    <t>17</t>
  </si>
  <si>
    <t>20</t>
  </si>
  <si>
    <t>22</t>
  </si>
  <si>
    <t>24</t>
  </si>
  <si>
    <t>25</t>
  </si>
  <si>
    <t>33</t>
  </si>
  <si>
    <t>47</t>
  </si>
  <si>
    <t>48</t>
  </si>
  <si>
    <t>49</t>
  </si>
  <si>
    <t>50</t>
  </si>
  <si>
    <t>52</t>
  </si>
  <si>
    <t>53</t>
  </si>
  <si>
    <t>54</t>
  </si>
  <si>
    <t>55</t>
  </si>
  <si>
    <t>56</t>
  </si>
  <si>
    <t>57</t>
  </si>
  <si>
    <t>63</t>
  </si>
  <si>
    <t>64</t>
  </si>
  <si>
    <t>72</t>
  </si>
  <si>
    <t>73</t>
  </si>
  <si>
    <t>74</t>
  </si>
  <si>
    <t>75</t>
  </si>
  <si>
    <t>77</t>
  </si>
  <si>
    <t>78</t>
  </si>
  <si>
    <t>79</t>
  </si>
  <si>
    <t>91</t>
  </si>
  <si>
    <t>92</t>
  </si>
  <si>
    <t>93</t>
  </si>
  <si>
    <t>94</t>
  </si>
  <si>
    <t>95</t>
  </si>
  <si>
    <t>97</t>
  </si>
  <si>
    <t>106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</si>
  <si>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</si>
  <si>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</si>
  <si>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</si>
  <si>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</si>
  <si>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</si>
  <si>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</si>
  <si>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</si>
  <si>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</si>
  <si>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</si>
  <si>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</si>
  <si>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</si>
  <si>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</si>
  <si>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</si>
  <si>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</si>
  <si>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</si>
  <si>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</si>
  <si>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</si>
  <si>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</si>
  <si>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</si>
  <si>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</si>
  <si>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</si>
  <si>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</si>
  <si>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</si>
  <si>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</si>
  <si>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</si>
  <si>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</si>
  <si>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</si>
  <si>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</si>
  <si>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</si>
  <si>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</si>
  <si>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</si>
  <si>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</si>
  <si>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</si>
  <si>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</si>
  <si>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</si>
  <si>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</si>
  <si>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</si>
  <si>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</si>
  <si>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</si>
  <si>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</si>
  <si>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</si>
  <si>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</si>
  <si>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</si>
  <si>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</si>
  <si>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</si>
  <si>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</si>
  <si>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</si>
  <si>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</si>
  <si>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</si>
  <si>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</si>
  <si>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</si>
  <si>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</si>
  <si>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</si>
  <si>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</si>
  <si>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</si>
  <si>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</si>
  <si>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</si>
  <si>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</si>
  <si>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</si>
  <si>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</si>
  <si>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</si>
  <si>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</si>
  <si>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</si>
  <si>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</si>
  <si>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</si>
  <si>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</si>
  <si>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</si>
  <si>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</si>
  <si>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</si>
  <si>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</si>
  <si>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</si>
  <si>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</si>
  <si>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</si>
  <si>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</si>
  <si>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</si>
  <si>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</si>
  <si>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</si>
  <si>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</si>
  <si>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</si>
  <si>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</si>
  <si>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</si>
  <si>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</si>
  <si>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</si>
  <si>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</si>
  <si>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</si>
  <si>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</si>
  <si>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</si>
  <si>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</si>
  <si>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</si>
  <si>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</si>
  <si>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</si>
  <si>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</si>
  <si>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</si>
  <si>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</si>
  <si>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</si>
  <si>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</si>
  <si>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</si>
  <si>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</si>
  <si>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</si>
  <si>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</si>
  <si>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</si>
  <si>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</si>
  <si>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</si>
  <si>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</si>
  <si>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</si>
  <si>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</si>
  <si>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</si>
  <si>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</si>
  <si>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</si>
  <si>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</si>
  <si>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</si>
  <si>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</si>
  <si>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</si>
  <si>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</si>
  <si>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</si>
  <si>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</si>
  <si>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</si>
  <si>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</si>
  <si>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</si>
  <si>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</si>
  <si>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</si>
  <si>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</si>
  <si>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</si>
  <si>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</si>
  <si>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</si>
  <si>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</si>
  <si>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</si>
  <si>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</si>
  <si>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</si>
  <si>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</si>
  <si>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</si>
  <si>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</si>
  <si>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</si>
  <si>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</si>
  <si>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</si>
  <si>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</si>
  <si>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</si>
  <si>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</si>
  <si>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</si>
  <si>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</si>
  <si>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</si>
  <si>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</si>
  <si>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</si>
  <si>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</si>
  <si>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</si>
  <si>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</si>
  <si>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</si>
  <si>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</si>
  <si>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</si>
  <si>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</si>
  <si>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</si>
  <si>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</si>
  <si>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</si>
  <si>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</si>
  <si>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</si>
  <si>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</si>
  <si>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</si>
  <si>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</si>
  <si>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</si>
  <si>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</si>
  <si>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</si>
  <si>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</si>
  <si>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</si>
  <si>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</si>
  <si>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</si>
  <si>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</si>
  <si>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</si>
  <si>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</si>
  <si>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</si>
  <si>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</si>
  <si>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</si>
  <si>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</si>
  <si>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</si>
  <si>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</si>
  <si>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</si>
  <si>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</si>
  <si>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</si>
  <si>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</si>
  <si>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</si>
  <si>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</si>
  <si>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</si>
  <si>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</si>
  <si>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</si>
  <si>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</si>
  <si>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</si>
  <si>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</si>
  <si>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</si>
  <si>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</si>
  <si>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</si>
  <si>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</si>
  <si>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</si>
  <si>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</si>
  <si>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</si>
  <si>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</si>
  <si>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</si>
  <si>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</si>
  <si>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</si>
  <si>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</si>
  <si>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</si>
  <si>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</si>
  <si>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</si>
  <si>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</si>
  <si>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</si>
  <si>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</si>
  <si>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</si>
  <si>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</si>
  <si>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</si>
  <si>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</si>
  <si>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</si>
  <si>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</si>
  <si>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</si>
  <si>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</si>
  <si>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</si>
  <si>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</si>
  <si>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</si>
  <si>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</si>
  <si>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</si>
  <si>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</si>
  <si>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</si>
  <si>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</si>
  <si>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</si>
  <si>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</si>
  <si>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</si>
  <si>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</si>
  <si>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</si>
  <si>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</si>
  <si>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</si>
  <si>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</si>
  <si>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</si>
  <si>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</si>
  <si>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</si>
  <si>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</si>
  <si>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</si>
  <si>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</si>
  <si>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</si>
  <si>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</si>
  <si>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</si>
  <si>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</si>
  <si>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</si>
  <si>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</si>
  <si>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</si>
  <si>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</si>
  <si>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</si>
  <si>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</si>
  <si>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</si>
  <si>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</si>
  <si>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</si>
  <si>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</si>
  <si>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</si>
  <si>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</si>
  <si>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</si>
  <si>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</si>
  <si>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</si>
  <si>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</si>
  <si>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</si>
  <si>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</si>
  <si>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</si>
  <si>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</si>
  <si>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</si>
  <si>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</si>
  <si>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</si>
  <si>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</si>
  <si>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</si>
  <si>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</si>
  <si>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</si>
  <si>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</si>
  <si>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</si>
  <si>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</si>
  <si>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</si>
  <si>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</si>
  <si>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</si>
  <si>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</si>
  <si>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</si>
  <si>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</si>
  <si>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</si>
  <si>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</si>
  <si>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</si>
  <si>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</si>
  <si>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</si>
  <si>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</si>
  <si>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</si>
  <si>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</si>
  <si>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</si>
  <si>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</si>
  <si>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</si>
  <si>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</si>
  <si>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</si>
  <si>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</si>
  <si>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</si>
  <si>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</si>
  <si>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</si>
  <si>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</si>
  <si>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</si>
  <si>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</si>
  <si>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</si>
  <si>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</si>
  <si>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</si>
  <si>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</si>
  <si>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</si>
  <si>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</si>
  <si>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</si>
  <si>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</si>
  <si>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</si>
  <si>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</si>
  <si>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</si>
  <si>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</si>
  <si>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</si>
  <si>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</si>
  <si>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</si>
  <si>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</si>
  <si>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</si>
  <si>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</si>
  <si>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</si>
  <si>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</si>
  <si>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</si>
  <si>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</si>
  <si>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</si>
  <si>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</si>
  <si>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</si>
  <si>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</si>
  <si>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</si>
  <si>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</si>
  <si>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</si>
  <si>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</si>
  <si>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</si>
  <si>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</si>
  <si>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</si>
  <si>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</si>
  <si>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</si>
  <si>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</si>
  <si>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</si>
  <si>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</si>
  <si>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</si>
  <si>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</si>
  <si>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</si>
  <si>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</si>
  <si>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</si>
  <si>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</si>
  <si>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</si>
  <si>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</si>
  <si>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</si>
  <si>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</si>
  <si>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</si>
  <si>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</si>
  <si>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</si>
  <si>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</si>
  <si>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</si>
  <si>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</si>
  <si>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</si>
  <si>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</si>
  <si>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</si>
  <si>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</si>
  <si>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</si>
  <si>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</si>
  <si>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</si>
  <si>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</si>
  <si>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</si>
  <si>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</si>
  <si>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</si>
  <si>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</si>
  <si>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</si>
  <si>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</si>
  <si>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</si>
  <si>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</si>
  <si>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</si>
  <si>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</si>
  <si>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</si>
  <si>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</si>
  <si>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</si>
  <si>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</si>
  <si>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</si>
  <si>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</si>
  <si>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</si>
  <si>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</si>
  <si>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</si>
  <si>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</si>
  <si>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</si>
  <si>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</si>
  <si>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</si>
  <si>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</si>
  <si>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</si>
  <si>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</si>
  <si>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</si>
  <si>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</si>
  <si>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</si>
  <si>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</si>
  <si>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</si>
  <si>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</si>
  <si>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</si>
  <si>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</si>
  <si>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</si>
  <si>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</si>
  <si>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</si>
  <si>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</si>
  <si>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</si>
  <si>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</si>
  <si>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</si>
  <si>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</si>
  <si>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</si>
  <si>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</si>
  <si>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</si>
  <si>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</si>
  <si>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</si>
  <si>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</si>
  <si>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</si>
  <si>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</si>
  <si>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</si>
  <si>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</si>
  <si>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</si>
  <si>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</si>
  <si>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</si>
  <si>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</si>
  <si>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</si>
  <si>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</si>
  <si>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</si>
  <si>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</si>
  <si>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</si>
  <si>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</si>
  <si>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</si>
  <si>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</si>
  <si>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</si>
  <si>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</si>
  <si>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</si>
  <si>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</si>
  <si>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</si>
  <si>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</si>
  <si>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</si>
  <si>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</si>
  <si>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</si>
  <si>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</si>
  <si>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</si>
  <si>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</si>
  <si>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</si>
  <si>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</si>
  <si>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</si>
  <si>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</si>
  <si>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</si>
  <si>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</si>
  <si>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</si>
  <si>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</si>
  <si>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</si>
  <si>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</si>
  <si>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</si>
  <si>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</si>
  <si>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</si>
  <si>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</si>
  <si>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</si>
  <si>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</si>
  <si>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</si>
  <si>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</si>
  <si>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</si>
  <si>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</si>
  <si>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</si>
  <si>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</si>
  <si>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</si>
  <si>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</si>
  <si>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</si>
  <si>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</si>
  <si>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</si>
  <si>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</si>
  <si>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</si>
  <si>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</si>
  <si>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</si>
  <si>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</si>
  <si>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</si>
  <si>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</si>
  <si>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</si>
  <si>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</si>
  <si>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</si>
  <si>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</si>
  <si>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</si>
  <si>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</si>
  <si>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</si>
  <si>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</si>
  <si>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</si>
  <si>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</si>
  <si>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</si>
  <si>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</si>
  <si>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</si>
  <si>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</si>
  <si>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</si>
  <si>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</si>
  <si>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</si>
  <si>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</si>
  <si>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</si>
  <si>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</si>
  <si>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</si>
  <si>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</si>
  <si>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</si>
  <si>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</si>
  <si>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</si>
  <si>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</si>
  <si>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</si>
  <si>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</si>
  <si>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</si>
  <si>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</si>
  <si>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</si>
  <si>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</si>
  <si>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</si>
  <si>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</si>
  <si>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</si>
  <si>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</si>
  <si>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</si>
  <si>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</si>
  <si>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</si>
  <si>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</si>
  <si>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</si>
  <si>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</si>
  <si>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</si>
  <si>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</si>
  <si>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</si>
  <si>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</si>
  <si>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</si>
  <si>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</si>
  <si>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</si>
  <si>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</si>
  <si>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</si>
  <si>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</si>
  <si>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</si>
  <si>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</si>
  <si>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</si>
  <si>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</si>
  <si>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</si>
  <si>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</si>
  <si>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</si>
  <si>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</si>
  <si>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</si>
  <si>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</si>
  <si>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</si>
  <si>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</si>
  <si>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</si>
  <si>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</si>
  <si>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</si>
  <si>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</si>
  <si>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</si>
  <si>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</si>
  <si>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</si>
  <si>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</si>
  <si>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</si>
  <si>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</si>
  <si>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</si>
  <si>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</si>
  <si>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</si>
  <si>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</si>
  <si>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</si>
  <si>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</si>
  <si>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</si>
  <si>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</si>
  <si>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</si>
  <si>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</si>
  <si>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</si>
  <si>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</si>
  <si>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</si>
  <si>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</si>
  <si>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</si>
  <si>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</si>
  <si>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</si>
  <si>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</si>
  <si>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</si>
  <si>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</si>
  <si>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</si>
  <si>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</si>
  <si>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</si>
  <si>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</si>
  <si>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</si>
  <si>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</si>
  <si>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</si>
  <si>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</si>
  <si>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</si>
  <si>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</si>
  <si>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</si>
  <si>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</si>
  <si>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</si>
  <si>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</si>
  <si>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</si>
  <si>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</si>
  <si>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</si>
  <si>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</si>
  <si>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</si>
  <si>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</si>
  <si>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</si>
  <si>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</si>
  <si>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</si>
  <si>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</si>
  <si>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</si>
  <si>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</si>
  <si>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</si>
  <si>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</si>
  <si>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</si>
  <si>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</si>
  <si>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</si>
  <si>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</si>
  <si>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</si>
  <si>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</si>
  <si>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</si>
  <si>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</si>
  <si>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</si>
  <si>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</si>
  <si>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</si>
  <si>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</si>
  <si>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</si>
  <si>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</si>
  <si>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</si>
  <si>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</si>
  <si>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</si>
  <si>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</si>
  <si>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</si>
  <si>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</si>
  <si>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</si>
  <si>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</si>
  <si>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</si>
  <si>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</si>
  <si>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</si>
  <si>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</si>
  <si>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</si>
  <si>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</si>
  <si>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</si>
  <si>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</si>
  <si>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</si>
  <si>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</si>
  <si>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</si>
  <si>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</si>
  <si>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</si>
  <si>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</si>
  <si>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</si>
  <si>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</si>
  <si>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</si>
  <si>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</si>
  <si>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</si>
  <si>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</si>
  <si>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</si>
  <si>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</si>
  <si>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</si>
  <si>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</si>
  <si>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</si>
  <si>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</si>
  <si>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</si>
  <si>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</si>
  <si>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</si>
  <si>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</si>
  <si>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</si>
  <si>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</si>
  <si>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</si>
  <si>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</si>
  <si>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</si>
  <si>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</si>
  <si>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</si>
  <si>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</si>
  <si>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</si>
  <si>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</si>
  <si>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</si>
  <si>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</si>
  <si>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</si>
  <si>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</si>
  <si>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</si>
  <si>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</si>
  <si>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</si>
  <si>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</si>
  <si>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</si>
  <si>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</si>
  <si>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</si>
  <si>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</si>
  <si>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</si>
  <si>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</si>
  <si>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</si>
  <si>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</si>
  <si>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</si>
  <si>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</si>
  <si>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</si>
  <si>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</si>
  <si>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</si>
  <si>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</si>
  <si>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</si>
  <si>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</si>
  <si>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</si>
  <si>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</si>
  <si>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</si>
  <si>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</si>
  <si>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</si>
  <si>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</si>
  <si>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</si>
  <si>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800</t>
  </si>
  <si>
    <t>801</t>
  </si>
  <si>
    <t>802</t>
  </si>
  <si>
    <t>803</t>
  </si>
  <si>
    <t>804</t>
  </si>
  <si>
    <t>805</t>
  </si>
  <si>
    <t>806</t>
  </si>
  <si>
    <t>807</t>
  </si>
  <si>
    <t>808</t>
  </si>
  <si>
    <t>809</t>
  </si>
  <si>
    <t>810</t>
  </si>
  <si>
    <t>811</t>
  </si>
  <si>
    <t>812</t>
  </si>
  <si>
    <t>813</t>
  </si>
  <si>
    <t>814</t>
  </si>
  <si>
    <t>815</t>
  </si>
  <si>
    <t>816</t>
  </si>
  <si>
    <t>817</t>
  </si>
  <si>
    <t>818</t>
  </si>
  <si>
    <t>819</t>
  </si>
  <si>
    <t>820</t>
  </si>
  <si>
    <t>821</t>
  </si>
  <si>
    <t>822</t>
  </si>
  <si>
    <t>823</t>
  </si>
  <si>
    <t>824</t>
  </si>
  <si>
    <t>825</t>
  </si>
  <si>
    <t>826</t>
  </si>
  <si>
    <t>827</t>
  </si>
  <si>
    <t>828</t>
  </si>
  <si>
    <t>829</t>
  </si>
  <si>
    <t>830</t>
  </si>
  <si>
    <t>831</t>
  </si>
  <si>
    <t>832</t>
  </si>
  <si>
    <t>833</t>
  </si>
  <si>
    <t>834</t>
  </si>
  <si>
    <t>835</t>
  </si>
  <si>
    <t>836</t>
  </si>
  <si>
    <t>837</t>
  </si>
  <si>
    <t>838</t>
  </si>
  <si>
    <t>839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</si>
  <si>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</si>
  <si>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</si>
  <si>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</si>
  <si>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</si>
  <si>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</si>
  <si>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</si>
  <si>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</si>
  <si>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</si>
  <si>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</si>
  <si>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</si>
  <si>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850</t>
  </si>
  <si>
    <t>851</t>
  </si>
  <si>
    <t>852</t>
  </si>
  <si>
    <t>853</t>
  </si>
  <si>
    <t>854</t>
  </si>
  <si>
    <t>855</t>
  </si>
  <si>
    <t>856</t>
  </si>
  <si>
    <t>857</t>
  </si>
  <si>
    <t>858</t>
  </si>
  <si>
    <t>859</t>
  </si>
  <si>
    <t>860</t>
  </si>
  <si>
    <t>861</t>
  </si>
  <si>
    <t>862</t>
  </si>
  <si>
    <t>863</t>
  </si>
  <si>
    <t>864</t>
  </si>
  <si>
    <t>865</t>
  </si>
  <si>
    <t>866</t>
  </si>
  <si>
    <t>867</t>
  </si>
  <si>
    <t>868</t>
  </si>
  <si>
    <t>869</t>
  </si>
  <si>
    <t>870</t>
  </si>
  <si>
    <t>871</t>
  </si>
  <si>
    <t>872</t>
  </si>
  <si>
    <t>873</t>
  </si>
  <si>
    <t>874</t>
  </si>
  <si>
    <t>875</t>
  </si>
  <si>
    <t>876</t>
  </si>
  <si>
    <t>877</t>
  </si>
  <si>
    <t>878</t>
  </si>
  <si>
    <t>879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</si>
  <si>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</si>
  <si>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</si>
  <si>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</si>
  <si>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</si>
  <si>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</si>
  <si>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</si>
  <si>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</si>
  <si>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</si>
  <si>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</si>
  <si>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</si>
  <si>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</si>
  <si>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</si>
  <si>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</si>
  <si>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</si>
  <si>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</si>
  <si>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</si>
  <si>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</si>
  <si>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</si>
  <si>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</si>
  <si>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899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</si>
  <si>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</si>
  <si>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</si>
  <si>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</si>
  <si>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</si>
  <si>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</si>
  <si>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</si>
  <si>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</si>
  <si>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</si>
  <si>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</si>
  <si>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</si>
  <si>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</si>
  <si>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</si>
  <si>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</si>
  <si>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</si>
  <si>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</si>
  <si>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</si>
  <si>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</si>
  <si>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</si>
  <si>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</si>
  <si>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</si>
  <si>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</si>
  <si>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</si>
  <si>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</si>
  <si>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</si>
  <si>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</si>
  <si>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</si>
  <si>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</si>
  <si>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</si>
  <si>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</si>
  <si>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</si>
  <si>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</si>
  <si>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</si>
  <si>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</si>
  <si>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</si>
  <si>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</si>
  <si>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</si>
  <si>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</si>
  <si>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</si>
  <si>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</si>
  <si>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</si>
  <si>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</si>
  <si>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</si>
  <si>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</si>
  <si>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</si>
  <si>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</si>
  <si>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</si>
  <si>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</si>
  <si>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</si>
  <si>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</si>
  <si>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</si>
  <si>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</si>
  <si>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</si>
  <si>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</si>
  <si>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</si>
  <si>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</si>
  <si>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</si>
  <si>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</si>
  <si>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</si>
  <si>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</si>
  <si>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</si>
  <si>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</si>
  <si>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</si>
  <si>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</si>
  <si>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</si>
  <si>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</si>
  <si>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</si>
  <si>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</si>
  <si>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</si>
  <si>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</si>
  <si>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</si>
  <si>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</si>
  <si>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</si>
  <si>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</si>
  <si>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</si>
  <si>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</si>
  <si>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</si>
  <si>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</si>
  <si>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</si>
  <si>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</si>
  <si>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</si>
  <si>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</si>
  <si>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</si>
  <si>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</si>
  <si>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</si>
  <si>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</si>
  <si>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</si>
  <si>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</si>
  <si>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</si>
  <si>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</si>
  <si>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</si>
  <si>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</si>
  <si>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</si>
  <si>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</si>
  <si>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</si>
  <si>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</si>
  <si>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</si>
  <si>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</si>
  <si>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</si>
  <si>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</si>
  <si>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</si>
  <si>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>1000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</si>
  <si>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</si>
  <si>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</si>
  <si>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</si>
  <si>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</si>
  <si>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</si>
  <si>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</si>
  <si>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</si>
  <si>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</si>
  <si>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</si>
  <si>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</si>
  <si>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</si>
  <si>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</si>
  <si>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</si>
  <si>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</si>
  <si>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</si>
  <si>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</si>
  <si>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</si>
  <si>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</si>
  <si>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DDC podstanice, základní procesorová jednotka kompatibilní se stávajícím ŘS (např. PXC100-E.D nebo rovnocenný), ethernet, BACnet, 200 I/O</t>
  </si>
  <si>
    <t>Terminál - displej na dveřích rozvaděče, ethernet (např. PXM 20-E nebo rovnocenný)</t>
  </si>
  <si>
    <t>Napájecí modul 1,2A (např. TXS1.12F10 nebo rovnocenný)</t>
  </si>
  <si>
    <t>Modul 16 x DI (např. TXM1.16D nebo rovnocenný)</t>
  </si>
  <si>
    <t>Modul  6 x DO (např. TXM1.6R nebo rovnocenný)</t>
  </si>
  <si>
    <t>Modul 8 x AI, AO (např. TXM1.8X nebo rovnocenný)</t>
  </si>
  <si>
    <t>Modul komunikační (např. TXI2.OPEN nebo rovnocenný)</t>
  </si>
  <si>
    <t>Zesilovač 0-10V (např. UA10V nebo rovnocenný)</t>
  </si>
  <si>
    <t>Adresovací kolíčky (např. TXA1.K24 nebo rovnocenný)</t>
  </si>
  <si>
    <t>Vizualizace - licence pro podstanici a aplikační program (např. Alfa nebo rovnocenný)</t>
  </si>
  <si>
    <t>Vizualizace - licence a aplikace pro M-BUS (např. Alfa nebo rovnocenný)</t>
  </si>
  <si>
    <t>Modulární podstanice pro místnosti (IRC), kompatibilní se stávajícím ŘS (např. PXC3.E75-100A nebo rovnocenný), BACnet/IP, KNX, 280 I/O</t>
  </si>
  <si>
    <t>Systémový regulátor pro integraci externích zařízení (např. PXC001-E.D nebo rovnocenný) RS485 Modbus, RS232, BACnet/I</t>
  </si>
  <si>
    <t>Regulátor pro časové kanály (např. PXC00-E.D nebo rovnocenný)</t>
  </si>
  <si>
    <t>Terminál - displej, ethernet (např. PXM 20-E nebo rovnocenný)</t>
  </si>
  <si>
    <t>Vizualizace - licence a aplikace pro sestavu IRC (např. Alfa nebo rovnocenný)</t>
  </si>
  <si>
    <t>Vizualizace - licence a aplikace pro MODBUS slave (např. Alfa nebo rovnocenný)</t>
  </si>
  <si>
    <t>Vizualizace - licence a aplikace pro časové programy (např. Alfa nebo rovnocenný)</t>
  </si>
  <si>
    <t>Ovladač prostorový, KNX, displej, 2x8 tlačítek, čidlo teploty (např. QMX3.P37 nebo rovnocenný)</t>
  </si>
  <si>
    <t>Systémový regulátor pro integraci externích zařízení s kartou pro 800DP  (např. PXC001-E.D + PXA40-RS1 nebo rovnocenný) RS485 Modbus, RS232, BACnet/I</t>
  </si>
  <si>
    <t>Vizualizace - licence a aplikace pro MODBUS (za elektroměr) (např.Alfa nebo rovnocenný)</t>
  </si>
  <si>
    <t>Terminál - displej uvnitř rozvaděče, ethernet (např. PXM 20-E nebo rovnocenný)</t>
  </si>
  <si>
    <t>DDC IRC podstanice pro integraci meteoústředny, ethernet, BACnet (např. DXR2.E18 nebo rovnocenný)</t>
  </si>
  <si>
    <t>Meteoústředna, KNX, GPS, poloha slunce a stínu, rychlostr větru, soumrak, intenzita osvětlení (např. AP257/22 nebo rovnocenný)</t>
  </si>
  <si>
    <t>Vizualizace - licence a aplikace pro meteoústřednu (např. Alfa nebo rovnocenný)</t>
  </si>
  <si>
    <t>DDC podstanice, základní procesorová jednotka kompatibilní se stávajícím ŘS (např. PXC200-E.D nebo rovnocenný), ethernet, BACnet, 350 I/O</t>
  </si>
  <si>
    <t xml:space="preserve">Adresovací kolíčky (např. TXA1.Kx nebo rovnocenný) </t>
  </si>
  <si>
    <t>Vizualizace - licence pro podstanici 200 a apl. program (např. Alfa nebo rovnocenný)</t>
  </si>
  <si>
    <t>Rozšíření licence vizualizace o vzdálený přístup pro 5 uživatelů, sumárně za celou instalaci (např. Alfa nebo rovnocenný)</t>
  </si>
  <si>
    <t xml:space="preserve">Pokud je uveden referenční výrobek, může být nahrazen rovnocenným řešením dle ust. § 89 odst. 6 zákona č. 134/2016 Sb.. V délkách kabelů a tras je započítán prořez 10%.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</si>
</sst>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charset val="238"/>
      <scheme val="minor"/>
    </font>
    <font>
      <sz val="9"/>
      <color rgb="FF000000"/>
      <name val="敓潧⁥䥕瘀梓摸ߚ☸T_x0008_"/>
      <charset val="238"/>
    </font>
    <font>
      <b/>
      <sz val="11"/>
      <color rgb="FF000000"/>
      <name val="敓潧⁥䥕瘀梓摸ߚ☸T_x0008_"/>
      <charset val="238"/>
    </font>
    <font>
      <b/>
      <sz val="10"/>
      <color rgb="FF000000"/>
      <name val="敓潧⁥䥕瘀梓摸ߚ☸T_x0008_"/>
      <charset val="238"/>
    </font>
    <font>
      <b/>
      <sz val="9"/>
      <color rgb="FF000000"/>
      <name val="敓潧⁥䥕瘀梓摸ߚ☸T_x0008_"/>
      <charset val="238"/>
    </font>
    <font>
      <i/>
      <sz val="10"/>
      <color rgb="FF000000"/>
      <name val="敓潧⁥䥕瘀梓摸ߚ☸T_x0008_"/>
      <charset val="238"/>
    </font>
    <font>
      <sz val="9"/>
      <name val="敓潧⁥䥕瘀梓摸ߚ☸T_x0008_"/>
      <charset val="238"/>
    </font>
    <font>
      <sz val="11"/>
      <name val="Calibri"/>
      <family val="2"/>
      <charset val="238"/>
      <scheme val="minor"/>
    </font>
    <font>
      <b/>
      <i/>
      <sz val="10"/>
      <color rgb="FF000000"/>
      <name val="敓潧⁥䥕瘀梓摸ߚ☸T_x0008_"/>
      <charset val="238"/>
    </font>
    <font>
      <i/>
      <sz val="10"/>
      <color rgb="FFFF0000"/>
      <name val="敓潧⁥䥕瘀梓摸ߚ☸T_x0008_"/>
      <charset val="238"/>
    </font>
    <font>
      <b/>
      <i/>
      <sz val="10"/>
      <name val="敓潧⁥䥕瘀梓摸ߚ☸T_x0008_"/>
      <charset val="238"/>
    </font>
  </fonts>
  <fills count="21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EA0A0"/>
        <bgColor indexed="64"/>
      </patternFill>
    </fill>
    <fill>
      <patternFill patternType="solid">
        <fgColor rgb="FFF2ACEF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medium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medium">
        <color rgb="FFC0C0C0"/>
      </left>
      <right style="thin">
        <color rgb="FFC0C0C0"/>
      </right>
      <top style="thin">
        <color rgb="FFC0C0C0"/>
      </top>
      <bottom style="medium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medium">
        <color rgb="FFC0C0C0"/>
      </bottom>
      <diagonal/>
    </border>
    <border>
      <left style="medium">
        <color rgb="FFC0C0C0"/>
      </left>
      <right style="thin">
        <color rgb="FFC0C0C0"/>
      </right>
      <top style="medium">
        <color rgb="FFC0C0C0"/>
      </top>
      <bottom style="medium">
        <color rgb="FFC0C0C0"/>
      </bottom>
      <diagonal/>
    </border>
    <border>
      <left style="thin">
        <color rgb="FFC0C0C0"/>
      </left>
      <right style="thin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medium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 style="medium">
        <color rgb="FFC0C0C0"/>
      </top>
      <bottom/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51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right"/>
    </xf>
    <xf numFmtId="4" fontId="2" fillId="3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9" fontId="1" fillId="5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49" fontId="6" fillId="7" borderId="1" xfId="0" applyNumberFormat="1" applyFont="1" applyFill="1" applyBorder="1" applyAlignment="1">
      <alignment horizontal="left"/>
    </xf>
    <xf numFmtId="49" fontId="6" fillId="7" borderId="1" xfId="0" applyNumberFormat="1" applyFont="1" applyFill="1" applyBorder="1" applyAlignment="1">
      <alignment horizontal="left" wrapText="1"/>
    </xf>
    <xf numFmtId="4" fontId="6" fillId="7" borderId="1" xfId="0" applyNumberFormat="1" applyFont="1" applyFill="1" applyBorder="1" applyAlignment="1">
      <alignment horizontal="right"/>
    </xf>
    <xf numFmtId="0" fontId="7" fillId="7" borderId="0" xfId="0" applyFont="1" applyFill="1" applyProtection="1"/>
    <xf numFmtId="0" fontId="7" fillId="7" borderId="0" xfId="0" applyFont="1" applyFill="1"/>
    <xf numFmtId="4" fontId="1" fillId="7" borderId="1" xfId="0" applyNumberFormat="1" applyFont="1" applyFill="1" applyBorder="1" applyAlignment="1">
      <alignment horizontal="right"/>
    </xf>
    <xf numFmtId="49" fontId="1" fillId="7" borderId="1" xfId="0" applyNumberFormat="1" applyFont="1" applyFill="1" applyBorder="1" applyAlignment="1">
      <alignment horizontal="left"/>
    </xf>
    <xf numFmtId="49" fontId="0" fillId="7" borderId="0" xfId="0" applyNumberFormat="1" applyFill="1"/>
    <xf numFmtId="49" fontId="1" fillId="7" borderId="1" xfId="0" applyNumberFormat="1" applyFont="1" applyFill="1" applyBorder="1" applyAlignment="1">
      <alignment horizontal="left" wrapText="1"/>
    </xf>
    <xf numFmtId="0" fontId="0" fillId="7" borderId="0" xfId="0" applyFill="1" applyProtection="1"/>
    <xf numFmtId="0" fontId="0" fillId="7" borderId="0" xfId="0" applyFill="1"/>
    <xf numFmtId="49" fontId="1" fillId="7" borderId="2" xfId="0" applyNumberFormat="1" applyFont="1" applyFill="1" applyBorder="1" applyAlignment="1">
      <alignment horizontal="left"/>
    </xf>
    <xf numFmtId="49" fontId="1" fillId="5" borderId="2" xfId="0" applyNumberFormat="1" applyFont="1" applyFill="1" applyBorder="1" applyAlignment="1">
      <alignment horizontal="left" wrapText="1"/>
    </xf>
    <xf numFmtId="49" fontId="1" fillId="5" borderId="2" xfId="0" applyNumberFormat="1" applyFont="1" applyFill="1" applyBorder="1" applyAlignment="1">
      <alignment horizontal="left"/>
    </xf>
    <xf numFmtId="4" fontId="1" fillId="5" borderId="2" xfId="0" applyNumberFormat="1" applyFont="1" applyFill="1" applyBorder="1" applyAlignment="1">
      <alignment horizontal="right"/>
    </xf>
    <xf numFmtId="49" fontId="1" fillId="7" borderId="3" xfId="0" applyNumberFormat="1" applyFont="1" applyFill="1" applyBorder="1" applyAlignment="1">
      <alignment horizontal="left"/>
    </xf>
    <xf numFmtId="49" fontId="6" fillId="7" borderId="3" xfId="0" applyNumberFormat="1" applyFont="1" applyFill="1" applyBorder="1" applyAlignment="1">
      <alignment horizontal="left"/>
    </xf>
    <xf numFmtId="49" fontId="1" fillId="7" borderId="4" xfId="0" applyNumberFormat="1" applyFont="1" applyFill="1" applyBorder="1" applyAlignment="1">
      <alignment horizontal="left"/>
    </xf>
    <xf numFmtId="49" fontId="1" fillId="5" borderId="5" xfId="0" applyNumberFormat="1" applyFont="1" applyFill="1" applyBorder="1" applyAlignment="1">
      <alignment horizontal="left"/>
    </xf>
    <xf numFmtId="4" fontId="1" fillId="5" borderId="5" xfId="0" applyNumberFormat="1" applyFont="1" applyFill="1" applyBorder="1" applyAlignment="1">
      <alignment horizontal="right"/>
    </xf>
    <xf numFmtId="49" fontId="1" fillId="7" borderId="6" xfId="0" applyNumberFormat="1" applyFont="1" applyFill="1" applyBorder="1" applyAlignment="1">
      <alignment horizontal="left"/>
    </xf>
    <xf numFmtId="49" fontId="1" fillId="5" borderId="5" xfId="0" applyNumberFormat="1" applyFont="1" applyFill="1" applyBorder="1" applyAlignment="1">
      <alignment horizontal="left" wrapText="1"/>
    </xf>
    <xf numFmtId="49" fontId="1" fillId="7" borderId="8" xfId="0" applyNumberFormat="1" applyFont="1" applyFill="1" applyBorder="1" applyAlignment="1">
      <alignment horizontal="left"/>
    </xf>
    <xf numFmtId="49" fontId="5" fillId="8" borderId="3" xfId="0" applyNumberFormat="1" applyFont="1" applyFill="1" applyBorder="1" applyAlignment="1">
      <alignment horizontal="left"/>
    </xf>
    <xf numFmtId="49" fontId="8" fillId="8" borderId="1" xfId="0" applyNumberFormat="1" applyFont="1" applyFill="1" applyBorder="1" applyAlignment="1">
      <alignment horizontal="left" wrapText="1"/>
    </xf>
    <xf numFmtId="49" fontId="5" fillId="8" borderId="1" xfId="0" applyNumberFormat="1" applyFont="1" applyFill="1" applyBorder="1" applyAlignment="1">
      <alignment horizontal="left"/>
    </xf>
    <xf numFmtId="4" fontId="5" fillId="8" borderId="1" xfId="0" applyNumberFormat="1" applyFont="1" applyFill="1" applyBorder="1" applyAlignment="1">
      <alignment horizontal="right"/>
    </xf>
    <xf numFmtId="49" fontId="3" fillId="8" borderId="3" xfId="0" applyNumberFormat="1" applyFont="1" applyFill="1" applyBorder="1" applyAlignment="1">
      <alignment horizontal="left"/>
    </xf>
    <xf numFmtId="49" fontId="3" fillId="8" borderId="1" xfId="0" applyNumberFormat="1" applyFont="1" applyFill="1" applyBorder="1" applyAlignment="1">
      <alignment horizontal="left" wrapText="1"/>
    </xf>
    <xf numFmtId="49" fontId="3" fillId="8" borderId="1" xfId="0" applyNumberFormat="1" applyFont="1" applyFill="1" applyBorder="1" applyAlignment="1">
      <alignment horizontal="left"/>
    </xf>
    <xf numFmtId="4" fontId="3" fillId="8" borderId="1" xfId="0" applyNumberFormat="1" applyFont="1" applyFill="1" applyBorder="1" applyAlignment="1">
      <alignment horizontal="left"/>
    </xf>
    <xf numFmtId="49" fontId="1" fillId="8" borderId="6" xfId="0" applyNumberFormat="1" applyFont="1" applyFill="1" applyBorder="1" applyAlignment="1">
      <alignment horizontal="left"/>
    </xf>
    <xf numFmtId="49" fontId="4" fillId="8" borderId="7" xfId="0" applyNumberFormat="1" applyFont="1" applyFill="1" applyBorder="1" applyAlignment="1">
      <alignment horizontal="left" wrapText="1"/>
    </xf>
    <xf numFmtId="49" fontId="1" fillId="8" borderId="7" xfId="0" applyNumberFormat="1" applyFont="1" applyFill="1" applyBorder="1" applyAlignment="1">
      <alignment horizontal="left"/>
    </xf>
    <xf numFmtId="4" fontId="1" fillId="8" borderId="7" xfId="0" applyNumberFormat="1" applyFont="1" applyFill="1" applyBorder="1" applyAlignment="1">
      <alignment horizontal="right"/>
    </xf>
    <xf numFmtId="16" fontId="0" fillId="0" borderId="0" xfId="0" applyNumberFormat="1"/>
    <xf numFmtId="0" fontId="0" fillId="0" borderId="0" xfId="0" applyFill="1" applyBorder="1"/>
    <xf numFmtId="49" fontId="9" fillId="9" borderId="3" xfId="0" applyNumberFormat="1" applyFont="1" applyFill="1" applyBorder="1" applyAlignment="1">
      <alignment horizontal="left"/>
    </xf>
    <xf numFmtId="49" fontId="9" fillId="9" borderId="1" xfId="0" applyNumberFormat="1" applyFont="1" applyFill="1" applyBorder="1" applyAlignment="1">
      <alignment horizontal="left"/>
    </xf>
    <xf numFmtId="4" fontId="9" fillId="9" borderId="1" xfId="0" applyNumberFormat="1" applyFont="1" applyFill="1" applyBorder="1" applyAlignment="1">
      <alignment horizontal="right"/>
    </xf>
    <xf numFmtId="49" fontId="5" fillId="9" borderId="3" xfId="0" applyNumberFormat="1" applyFont="1" applyFill="1" applyBorder="1" applyAlignment="1">
      <alignment horizontal="left"/>
    </xf>
    <xf numFmtId="49" fontId="8" fillId="9" borderId="1" xfId="0" applyNumberFormat="1" applyFont="1" applyFill="1" applyBorder="1" applyAlignment="1">
      <alignment horizontal="left" wrapText="1"/>
    </xf>
    <xf numFmtId="49" fontId="5" fillId="9" borderId="1" xfId="0" applyNumberFormat="1" applyFont="1" applyFill="1" applyBorder="1" applyAlignment="1">
      <alignment horizontal="left"/>
    </xf>
    <xf numFmtId="4" fontId="5" fillId="9" borderId="1" xfId="0" applyNumberFormat="1" applyFont="1" applyFill="1" applyBorder="1" applyAlignment="1">
      <alignment horizontal="right"/>
    </xf>
    <xf numFmtId="49" fontId="5" fillId="10" borderId="3" xfId="0" applyNumberFormat="1" applyFont="1" applyFill="1" applyBorder="1" applyAlignment="1">
      <alignment horizontal="left"/>
    </xf>
    <xf numFmtId="49" fontId="8" fillId="10" borderId="1" xfId="0" applyNumberFormat="1" applyFont="1" applyFill="1" applyBorder="1" applyAlignment="1">
      <alignment horizontal="left" wrapText="1"/>
    </xf>
    <xf numFmtId="49" fontId="5" fillId="10" borderId="1" xfId="0" applyNumberFormat="1" applyFont="1" applyFill="1" applyBorder="1" applyAlignment="1">
      <alignment horizontal="left"/>
    </xf>
    <xf numFmtId="4" fontId="5" fillId="10" borderId="1" xfId="0" applyNumberFormat="1" applyFont="1" applyFill="1" applyBorder="1" applyAlignment="1">
      <alignment horizontal="right"/>
    </xf>
    <xf numFmtId="49" fontId="5" fillId="11" borderId="3" xfId="0" applyNumberFormat="1" applyFont="1" applyFill="1" applyBorder="1" applyAlignment="1">
      <alignment horizontal="left"/>
    </xf>
    <xf numFmtId="49" fontId="8" fillId="11" borderId="1" xfId="0" applyNumberFormat="1" applyFont="1" applyFill="1" applyBorder="1" applyAlignment="1">
      <alignment horizontal="left" wrapText="1"/>
    </xf>
    <xf numFmtId="49" fontId="5" fillId="11" borderId="1" xfId="0" applyNumberFormat="1" applyFont="1" applyFill="1" applyBorder="1" applyAlignment="1">
      <alignment horizontal="left"/>
    </xf>
    <xf numFmtId="4" fontId="5" fillId="11" borderId="1" xfId="0" applyNumberFormat="1" applyFont="1" applyFill="1" applyBorder="1" applyAlignment="1">
      <alignment horizontal="right"/>
    </xf>
    <xf numFmtId="49" fontId="10" fillId="9" borderId="1" xfId="0" applyNumberFormat="1" applyFont="1" applyFill="1" applyBorder="1" applyAlignment="1">
      <alignment horizontal="left" wrapText="1"/>
    </xf>
    <xf numFmtId="49" fontId="9" fillId="12" borderId="3" xfId="0" applyNumberFormat="1" applyFont="1" applyFill="1" applyBorder="1" applyAlignment="1">
      <alignment horizontal="left"/>
    </xf>
    <xf numFmtId="49" fontId="10" fillId="12" borderId="1" xfId="0" applyNumberFormat="1" applyFont="1" applyFill="1" applyBorder="1" applyAlignment="1">
      <alignment horizontal="left" wrapText="1"/>
    </xf>
    <xf numFmtId="49" fontId="9" fillId="12" borderId="1" xfId="0" applyNumberFormat="1" applyFont="1" applyFill="1" applyBorder="1" applyAlignment="1">
      <alignment horizontal="left"/>
    </xf>
    <xf numFmtId="4" fontId="9" fillId="12" borderId="1" xfId="0" applyNumberFormat="1" applyFont="1" applyFill="1" applyBorder="1" applyAlignment="1">
      <alignment horizontal="right"/>
    </xf>
    <xf numFmtId="49" fontId="5" fillId="12" borderId="3" xfId="0" applyNumberFormat="1" applyFont="1" applyFill="1" applyBorder="1" applyAlignment="1">
      <alignment horizontal="left"/>
    </xf>
    <xf numFmtId="49" fontId="8" fillId="12" borderId="1" xfId="0" applyNumberFormat="1" applyFont="1" applyFill="1" applyBorder="1" applyAlignment="1">
      <alignment horizontal="left" wrapText="1"/>
    </xf>
    <xf numFmtId="49" fontId="5" fillId="12" borderId="1" xfId="0" applyNumberFormat="1" applyFont="1" applyFill="1" applyBorder="1" applyAlignment="1">
      <alignment horizontal="left"/>
    </xf>
    <xf numFmtId="4" fontId="5" fillId="12" borderId="1" xfId="0" applyNumberFormat="1" applyFont="1" applyFill="1" applyBorder="1" applyAlignment="1">
      <alignment horizontal="right"/>
    </xf>
    <xf numFmtId="49" fontId="5" fillId="13" borderId="3" xfId="0" applyNumberFormat="1" applyFont="1" applyFill="1" applyBorder="1" applyAlignment="1">
      <alignment horizontal="left"/>
    </xf>
    <xf numFmtId="49" fontId="8" fillId="13" borderId="1" xfId="0" applyNumberFormat="1" applyFont="1" applyFill="1" applyBorder="1" applyAlignment="1">
      <alignment horizontal="left" wrapText="1"/>
    </xf>
    <xf numFmtId="49" fontId="5" fillId="13" borderId="1" xfId="0" applyNumberFormat="1" applyFont="1" applyFill="1" applyBorder="1" applyAlignment="1">
      <alignment horizontal="left"/>
    </xf>
    <xf numFmtId="4" fontId="5" fillId="13" borderId="1" xfId="0" applyNumberFormat="1" applyFont="1" applyFill="1" applyBorder="1" applyAlignment="1">
      <alignment horizontal="right"/>
    </xf>
    <xf numFmtId="49" fontId="9" fillId="14" borderId="3" xfId="0" applyNumberFormat="1" applyFont="1" applyFill="1" applyBorder="1" applyAlignment="1">
      <alignment horizontal="left"/>
    </xf>
    <xf numFmtId="49" fontId="10" fillId="14" borderId="1" xfId="0" applyNumberFormat="1" applyFont="1" applyFill="1" applyBorder="1" applyAlignment="1">
      <alignment horizontal="left" wrapText="1"/>
    </xf>
    <xf numFmtId="49" fontId="9" fillId="14" borderId="1" xfId="0" applyNumberFormat="1" applyFont="1" applyFill="1" applyBorder="1" applyAlignment="1">
      <alignment horizontal="left"/>
    </xf>
    <xf numFmtId="4" fontId="9" fillId="14" borderId="1" xfId="0" applyNumberFormat="1" applyFont="1" applyFill="1" applyBorder="1" applyAlignment="1">
      <alignment horizontal="right"/>
    </xf>
    <xf numFmtId="49" fontId="5" fillId="14" borderId="3" xfId="0" applyNumberFormat="1" applyFont="1" applyFill="1" applyBorder="1" applyAlignment="1">
      <alignment horizontal="left"/>
    </xf>
    <xf numFmtId="49" fontId="8" fillId="14" borderId="1" xfId="0" applyNumberFormat="1" applyFont="1" applyFill="1" applyBorder="1" applyAlignment="1">
      <alignment horizontal="left" wrapText="1"/>
    </xf>
    <xf numFmtId="49" fontId="5" fillId="14" borderId="1" xfId="0" applyNumberFormat="1" applyFont="1" applyFill="1" applyBorder="1" applyAlignment="1">
      <alignment horizontal="left"/>
    </xf>
    <xf numFmtId="4" fontId="5" fillId="14" borderId="1" xfId="0" applyNumberFormat="1" applyFont="1" applyFill="1" applyBorder="1" applyAlignment="1">
      <alignment horizontal="right"/>
    </xf>
    <xf numFmtId="49" fontId="9" fillId="15" borderId="3" xfId="0" applyNumberFormat="1" applyFont="1" applyFill="1" applyBorder="1" applyAlignment="1">
      <alignment horizontal="left"/>
    </xf>
    <xf numFmtId="49" fontId="10" fillId="15" borderId="1" xfId="0" applyNumberFormat="1" applyFont="1" applyFill="1" applyBorder="1" applyAlignment="1">
      <alignment horizontal="left" wrapText="1"/>
    </xf>
    <xf numFmtId="49" fontId="9" fillId="15" borderId="1" xfId="0" applyNumberFormat="1" applyFont="1" applyFill="1" applyBorder="1" applyAlignment="1">
      <alignment horizontal="left"/>
    </xf>
    <xf numFmtId="4" fontId="9" fillId="15" borderId="1" xfId="0" applyNumberFormat="1" applyFont="1" applyFill="1" applyBorder="1" applyAlignment="1">
      <alignment horizontal="right"/>
    </xf>
    <xf numFmtId="49" fontId="5" fillId="15" borderId="3" xfId="0" applyNumberFormat="1" applyFont="1" applyFill="1" applyBorder="1" applyAlignment="1">
      <alignment horizontal="left"/>
    </xf>
    <xf numFmtId="49" fontId="8" fillId="15" borderId="1" xfId="0" applyNumberFormat="1" applyFont="1" applyFill="1" applyBorder="1" applyAlignment="1">
      <alignment horizontal="left" wrapText="1"/>
    </xf>
    <xf numFmtId="49" fontId="5" fillId="15" borderId="1" xfId="0" applyNumberFormat="1" applyFont="1" applyFill="1" applyBorder="1" applyAlignment="1">
      <alignment horizontal="left"/>
    </xf>
    <xf numFmtId="4" fontId="5" fillId="15" borderId="1" xfId="0" applyNumberFormat="1" applyFont="1" applyFill="1" applyBorder="1" applyAlignment="1">
      <alignment horizontal="right"/>
    </xf>
    <xf numFmtId="49" fontId="9" fillId="16" borderId="3" xfId="0" applyNumberFormat="1" applyFont="1" applyFill="1" applyBorder="1" applyAlignment="1">
      <alignment horizontal="left"/>
    </xf>
    <xf numFmtId="49" fontId="10" fillId="16" borderId="1" xfId="0" applyNumberFormat="1" applyFont="1" applyFill="1" applyBorder="1" applyAlignment="1">
      <alignment horizontal="left" wrapText="1"/>
    </xf>
    <xf numFmtId="49" fontId="9" fillId="16" borderId="1" xfId="0" applyNumberFormat="1" applyFont="1" applyFill="1" applyBorder="1" applyAlignment="1">
      <alignment horizontal="left"/>
    </xf>
    <xf numFmtId="4" fontId="9" fillId="16" borderId="1" xfId="0" applyNumberFormat="1" applyFont="1" applyFill="1" applyBorder="1" applyAlignment="1">
      <alignment horizontal="right"/>
    </xf>
    <xf numFmtId="49" fontId="5" fillId="16" borderId="3" xfId="0" applyNumberFormat="1" applyFont="1" applyFill="1" applyBorder="1" applyAlignment="1">
      <alignment horizontal="left"/>
    </xf>
    <xf numFmtId="49" fontId="8" fillId="16" borderId="1" xfId="0" applyNumberFormat="1" applyFont="1" applyFill="1" applyBorder="1" applyAlignment="1">
      <alignment horizontal="left" wrapText="1"/>
    </xf>
    <xf numFmtId="49" fontId="5" fillId="16" borderId="1" xfId="0" applyNumberFormat="1" applyFont="1" applyFill="1" applyBorder="1" applyAlignment="1">
      <alignment horizontal="left"/>
    </xf>
    <xf numFmtId="4" fontId="5" fillId="16" borderId="1" xfId="0" applyNumberFormat="1" applyFont="1" applyFill="1" applyBorder="1" applyAlignment="1">
      <alignment horizontal="right"/>
    </xf>
    <xf numFmtId="49" fontId="9" fillId="17" borderId="3" xfId="0" applyNumberFormat="1" applyFont="1" applyFill="1" applyBorder="1" applyAlignment="1">
      <alignment horizontal="left"/>
    </xf>
    <xf numFmtId="49" fontId="10" fillId="17" borderId="1" xfId="0" applyNumberFormat="1" applyFont="1" applyFill="1" applyBorder="1" applyAlignment="1">
      <alignment horizontal="left" wrapText="1"/>
    </xf>
    <xf numFmtId="49" fontId="9" fillId="17" borderId="1" xfId="0" applyNumberFormat="1" applyFont="1" applyFill="1" applyBorder="1" applyAlignment="1">
      <alignment horizontal="left"/>
    </xf>
    <xf numFmtId="4" fontId="9" fillId="17" borderId="1" xfId="0" applyNumberFormat="1" applyFont="1" applyFill="1" applyBorder="1" applyAlignment="1">
      <alignment horizontal="right"/>
    </xf>
    <xf numFmtId="49" fontId="5" fillId="17" borderId="3" xfId="0" applyNumberFormat="1" applyFont="1" applyFill="1" applyBorder="1" applyAlignment="1">
      <alignment horizontal="left"/>
    </xf>
    <xf numFmtId="49" fontId="8" fillId="17" borderId="1" xfId="0" applyNumberFormat="1" applyFont="1" applyFill="1" applyBorder="1" applyAlignment="1">
      <alignment horizontal="left" wrapText="1"/>
    </xf>
    <xf numFmtId="49" fontId="5" fillId="17" borderId="1" xfId="0" applyNumberFormat="1" applyFont="1" applyFill="1" applyBorder="1" applyAlignment="1">
      <alignment horizontal="left"/>
    </xf>
    <xf numFmtId="4" fontId="5" fillId="17" borderId="1" xfId="0" applyNumberFormat="1" applyFont="1" applyFill="1" applyBorder="1" applyAlignment="1">
      <alignment horizontal="right"/>
    </xf>
    <xf numFmtId="49" fontId="9" fillId="18" borderId="3" xfId="0" applyNumberFormat="1" applyFont="1" applyFill="1" applyBorder="1" applyAlignment="1">
      <alignment horizontal="left"/>
    </xf>
    <xf numFmtId="49" fontId="10" fillId="18" borderId="1" xfId="0" applyNumberFormat="1" applyFont="1" applyFill="1" applyBorder="1" applyAlignment="1">
      <alignment horizontal="left" wrapText="1"/>
    </xf>
    <xf numFmtId="49" fontId="9" fillId="18" borderId="1" xfId="0" applyNumberFormat="1" applyFont="1" applyFill="1" applyBorder="1" applyAlignment="1">
      <alignment horizontal="left"/>
    </xf>
    <xf numFmtId="4" fontId="9" fillId="18" borderId="1" xfId="0" applyNumberFormat="1" applyFont="1" applyFill="1" applyBorder="1" applyAlignment="1">
      <alignment horizontal="right"/>
    </xf>
    <xf numFmtId="49" fontId="5" fillId="18" borderId="3" xfId="0" applyNumberFormat="1" applyFont="1" applyFill="1" applyBorder="1" applyAlignment="1">
      <alignment horizontal="left"/>
    </xf>
    <xf numFmtId="49" fontId="8" fillId="18" borderId="1" xfId="0" applyNumberFormat="1" applyFont="1" applyFill="1" applyBorder="1" applyAlignment="1">
      <alignment horizontal="left" wrapText="1"/>
    </xf>
    <xf numFmtId="49" fontId="5" fillId="18" borderId="1" xfId="0" applyNumberFormat="1" applyFont="1" applyFill="1" applyBorder="1" applyAlignment="1">
      <alignment horizontal="left"/>
    </xf>
    <xf numFmtId="4" fontId="5" fillId="18" borderId="1" xfId="0" applyNumberFormat="1" applyFont="1" applyFill="1" applyBorder="1" applyAlignment="1">
      <alignment horizontal="right"/>
    </xf>
    <xf numFmtId="49" fontId="9" fillId="19" borderId="3" xfId="0" applyNumberFormat="1" applyFont="1" applyFill="1" applyBorder="1" applyAlignment="1">
      <alignment horizontal="left"/>
    </xf>
    <xf numFmtId="49" fontId="10" fillId="19" borderId="1" xfId="0" applyNumberFormat="1" applyFont="1" applyFill="1" applyBorder="1" applyAlignment="1">
      <alignment horizontal="left" wrapText="1"/>
    </xf>
    <xf numFmtId="49" fontId="9" fillId="19" borderId="1" xfId="0" applyNumberFormat="1" applyFont="1" applyFill="1" applyBorder="1" applyAlignment="1">
      <alignment horizontal="left"/>
    </xf>
    <xf numFmtId="4" fontId="9" fillId="19" borderId="1" xfId="0" applyNumberFormat="1" applyFont="1" applyFill="1" applyBorder="1" applyAlignment="1">
      <alignment horizontal="right"/>
    </xf>
    <xf numFmtId="49" fontId="5" fillId="19" borderId="3" xfId="0" applyNumberFormat="1" applyFont="1" applyFill="1" applyBorder="1" applyAlignment="1">
      <alignment horizontal="left"/>
    </xf>
    <xf numFmtId="49" fontId="8" fillId="19" borderId="1" xfId="0" applyNumberFormat="1" applyFont="1" applyFill="1" applyBorder="1" applyAlignment="1">
      <alignment horizontal="left" wrapText="1"/>
    </xf>
    <xf numFmtId="49" fontId="5" fillId="19" borderId="1" xfId="0" applyNumberFormat="1" applyFont="1" applyFill="1" applyBorder="1" applyAlignment="1">
      <alignment horizontal="left"/>
    </xf>
    <xf numFmtId="4" fontId="5" fillId="19" borderId="1" xfId="0" applyNumberFormat="1" applyFont="1" applyFill="1" applyBorder="1" applyAlignment="1">
      <alignment horizontal="right"/>
    </xf>
    <xf numFmtId="49" fontId="5" fillId="20" borderId="3" xfId="0" applyNumberFormat="1" applyFont="1" applyFill="1" applyBorder="1" applyAlignment="1">
      <alignment horizontal="left"/>
    </xf>
    <xf numFmtId="49" fontId="8" fillId="20" borderId="1" xfId="0" applyNumberFormat="1" applyFont="1" applyFill="1" applyBorder="1" applyAlignment="1">
      <alignment horizontal="left" wrapText="1"/>
    </xf>
    <xf numFmtId="49" fontId="5" fillId="20" borderId="1" xfId="0" applyNumberFormat="1" applyFont="1" applyFill="1" applyBorder="1" applyAlignment="1">
      <alignment horizontal="left"/>
    </xf>
    <xf numFmtId="4" fontId="5" fillId="20" borderId="1" xfId="0" applyNumberFormat="1" applyFont="1" applyFill="1" applyBorder="1" applyAlignment="1">
      <alignment horizontal="right"/>
    </xf>
    <xf numFmtId="4" fontId="2" fillId="8" borderId="7" xfId="0" applyNumberFormat="1" applyFont="1" applyFill="1" applyBorder="1" applyAlignment="1">
      <alignment horizontal="right"/>
    </xf>
    <xf numFmtId="0" fontId="0" fillId="0" borderId="0" xfId="0" applyBorder="1" applyProtection="1"/>
    <xf numFmtId="0" fontId="0" fillId="0" borderId="0" xfId="0" applyBorder="1"/>
    <xf numFmtId="49" fontId="5" fillId="8" borderId="11" xfId="0" applyNumberFormat="1" applyFont="1" applyFill="1" applyBorder="1" applyAlignment="1">
      <alignment horizontal="left"/>
    </xf>
    <xf numFmtId="49" fontId="5" fillId="8" borderId="12" xfId="0" applyNumberFormat="1" applyFont="1" applyFill="1" applyBorder="1" applyAlignment="1">
      <alignment horizontal="left" wrapText="1"/>
    </xf>
    <xf numFmtId="49" fontId="5" fillId="8" borderId="12" xfId="0" applyNumberFormat="1" applyFont="1" applyFill="1" applyBorder="1" applyAlignment="1">
      <alignment horizontal="left"/>
    </xf>
    <xf numFmtId="4" fontId="5" fillId="8" borderId="12" xfId="0" applyNumberFormat="1" applyFont="1" applyFill="1" applyBorder="1" applyAlignment="1">
      <alignment horizontal="right"/>
    </xf>
    <xf numFmtId="49" fontId="1" fillId="2" borderId="13" xfId="0" applyNumberFormat="1" applyFont="1" applyFill="1" applyBorder="1" applyAlignment="1">
      <alignment horizontal="left" wrapText="1"/>
    </xf>
    <xf numFmtId="49" fontId="1" fillId="2" borderId="13" xfId="0" applyNumberFormat="1" applyFont="1" applyFill="1" applyBorder="1" applyAlignment="1">
      <alignment horizontal="left"/>
    </xf>
    <xf numFmtId="4" fontId="1" fillId="2" borderId="13" xfId="0" applyNumberFormat="1" applyFont="1" applyFill="1" applyBorder="1" applyAlignment="1">
      <alignment horizontal="left"/>
    </xf>
    <xf numFmtId="49" fontId="1" fillId="5" borderId="9" xfId="0" applyNumberFormat="1" applyFont="1" applyFill="1" applyBorder="1" applyAlignment="1">
      <alignment horizontal="left" wrapText="1"/>
    </xf>
    <xf numFmtId="49" fontId="1" fillId="5" borderId="10" xfId="0" applyNumberFormat="1" applyFont="1" applyFill="1" applyBorder="1" applyAlignment="1">
      <alignment horizontal="left"/>
    </xf>
    <xf numFmtId="4" fontId="1" fillId="5" borderId="10" xfId="0" applyNumberFormat="1" applyFont="1" applyFill="1" applyBorder="1" applyAlignment="1">
      <alignment horizontal="right"/>
    </xf>
    <xf numFmtId="4" fontId="1" fillId="5" borderId="14" xfId="0" applyNumberFormat="1" applyFont="1" applyFill="1" applyBorder="1" applyAlignment="1">
      <alignment horizontal="right"/>
    </xf>
    <xf numFmtId="49" fontId="1" fillId="7" borderId="9" xfId="0" applyNumberFormat="1" applyFont="1" applyFill="1" applyBorder="1" applyAlignment="1">
      <alignment horizontal="left" wrapText="1"/>
    </xf>
    <xf numFmtId="0" fontId="0" fillId="7" borderId="10" xfId="0" applyFill="1" applyBorder="1"/>
    <xf numFmtId="0" fontId="0" fillId="7" borderId="14" xfId="0" applyFill="1" applyBorder="1"/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2ACEF"/>
      <color rgb="FFFEA0A0"/>
      <color rgb="FFFC0505"/>
      <color rgb="FFFCD0E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0"/>
  <sheetViews>
    <sheetView zoomScaleNormal="100" workbookViewId="0">
      <selection activeCell="B32" sqref="B32"/>
    </sheetView>
  </sheetViews>
  <sheetFormatPr defaultRowHeight="15"/>
  <cols>
    <col min="1" max="1" width="28.42578125" style="1" bestFit="1" customWidth="1"/>
    <col min="2" max="2" width="63.42578125" style="1" bestFit="1" customWidth="1"/>
    <col min="3" max="3" width="0" style="7" hidden="1" customWidth="1"/>
  </cols>
  <sheetData>
    <row r="1" spans="1:2">
      <c r="A1" s="2" t="s">
        <v>0</v>
      </c>
      <c r="B1" s="2" t="s">
        <v>1</v>
      </c>
    </row>
    <row r="2" spans="1:2">
      <c r="A2" s="2" t="s">
        <v>2</v>
      </c>
      <c r="B2" s="3" t="s">
        <v>3</v>
      </c>
    </row>
    <row r="3" spans="1:2">
      <c r="A3" s="2" t="s">
        <v>4</v>
      </c>
      <c r="B3" s="4" t="s">
        <v>5</v>
      </c>
    </row>
    <row r="4" spans="1:2">
      <c r="A4" s="2" t="s">
        <v>6</v>
      </c>
      <c r="B4" s="4" t="s">
        <v>7</v>
      </c>
    </row>
    <row r="5" spans="1:2">
      <c r="A5" s="2" t="s">
        <v>8</v>
      </c>
      <c r="B5" s="4" t="s">
        <v>9</v>
      </c>
    </row>
    <row r="6" spans="1:2">
      <c r="A6" s="2" t="s">
        <v>10</v>
      </c>
      <c r="B6" s="4" t="s">
        <v>11</v>
      </c>
    </row>
    <row r="7" spans="1:2">
      <c r="A7" s="2" t="s">
        <v>12</v>
      </c>
      <c r="B7" s="4" t="s">
        <v>13</v>
      </c>
    </row>
    <row r="8" spans="1:2">
      <c r="A8" s="2" t="s">
        <v>14</v>
      </c>
      <c r="B8" s="4" t="s">
        <v>15</v>
      </c>
    </row>
    <row r="9" spans="1:2">
      <c r="A9" s="2" t="s">
        <v>16</v>
      </c>
      <c r="B9" s="4" t="s">
        <v>17</v>
      </c>
    </row>
    <row r="10" spans="1:2">
      <c r="A10" s="2" t="s">
        <v>18</v>
      </c>
      <c r="B10" s="4" t="s">
        <v>19</v>
      </c>
    </row>
    <row r="11" spans="1:2">
      <c r="A11" s="2" t="s">
        <v>20</v>
      </c>
      <c r="B11" s="4" t="s">
        <v>21</v>
      </c>
    </row>
    <row r="12" spans="1:2">
      <c r="A12" s="2" t="s">
        <v>22</v>
      </c>
      <c r="B12" s="4" t="s">
        <v>23</v>
      </c>
    </row>
    <row r="13" spans="1:2">
      <c r="A13" s="2" t="s">
        <v>94</v>
      </c>
      <c r="B13" s="4" t="s">
        <v>95</v>
      </c>
    </row>
    <row r="14" spans="1:2">
      <c r="A14" s="2" t="s">
        <v>24</v>
      </c>
      <c r="B14" s="4" t="s">
        <v>25</v>
      </c>
    </row>
    <row r="15" spans="1:2">
      <c r="A15" s="2" t="s">
        <v>15</v>
      </c>
      <c r="B15" s="5" t="s">
        <v>15</v>
      </c>
    </row>
    <row r="16" spans="1:2">
      <c r="A16" s="2" t="s">
        <v>26</v>
      </c>
      <c r="B16" s="6" t="s">
        <v>27</v>
      </c>
    </row>
    <row r="17" spans="1:2">
      <c r="A17" s="2" t="s">
        <v>28</v>
      </c>
      <c r="B17" s="6" t="s">
        <v>29</v>
      </c>
    </row>
    <row r="18" spans="1:2">
      <c r="A18" s="2" t="s">
        <v>30</v>
      </c>
      <c r="B18" s="6" t="s">
        <v>31</v>
      </c>
    </row>
    <row r="19" spans="1:2">
      <c r="A19" s="2" t="s">
        <v>32</v>
      </c>
      <c r="B19" s="6" t="s">
        <v>33</v>
      </c>
    </row>
    <row r="20" spans="1:2">
      <c r="A20" s="2" t="s">
        <v>34</v>
      </c>
      <c r="B20" s="6" t="s">
        <v>33</v>
      </c>
    </row>
    <row r="21" spans="1:2">
      <c r="A21" s="2" t="s">
        <v>35</v>
      </c>
      <c r="B21" s="6" t="s">
        <v>33</v>
      </c>
    </row>
    <row r="22" spans="1:2">
      <c r="A22" s="2" t="s">
        <v>36</v>
      </c>
      <c r="B22" s="6" t="s">
        <v>33</v>
      </c>
    </row>
    <row r="23" spans="1:2">
      <c r="A23" s="2" t="s">
        <v>37</v>
      </c>
      <c r="B23" s="6" t="s">
        <v>38</v>
      </c>
    </row>
    <row r="24" spans="1:2">
      <c r="A24" s="2" t="s">
        <v>39</v>
      </c>
      <c r="B24" s="6" t="s">
        <v>33</v>
      </c>
    </row>
    <row r="25" spans="1:2">
      <c r="A25" s="2" t="s">
        <v>40</v>
      </c>
      <c r="B25" s="6" t="s">
        <v>33</v>
      </c>
    </row>
    <row r="26" spans="1:2">
      <c r="A26" s="2" t="s">
        <v>41</v>
      </c>
      <c r="B26" s="6" t="s">
        <v>42</v>
      </c>
    </row>
    <row r="27" spans="1:2">
      <c r="A27" s="2" t="s">
        <v>43</v>
      </c>
      <c r="B27" s="6" t="s">
        <v>33</v>
      </c>
    </row>
    <row r="28" spans="1:2">
      <c r="A28" s="2" t="s">
        <v>44</v>
      </c>
      <c r="B28" s="6" t="s">
        <v>33</v>
      </c>
    </row>
    <row r="29" spans="1:2">
      <c r="A29" s="2" t="s">
        <v>45</v>
      </c>
      <c r="B29" s="6" t="s">
        <v>33</v>
      </c>
    </row>
    <row r="30" spans="1:2">
      <c r="A30" s="2" t="s">
        <v>46</v>
      </c>
      <c r="B30" s="6" t="s">
        <v>33</v>
      </c>
    </row>
  </sheetData>
  <pageMargins left="0.70866141732283472" right="0.70866141732283472" top="0.78740157480314965" bottom="0.78740157480314965" header="0.31496062992125984" footer="0.31496062992125984"/>
  <pageSetup paperSize="9" scale="94" firstPageNumber="2" orientation="portrait" useFirstPageNumber="1" r:id="rId1"/>
  <headerFooter>
    <oddHeader>&amp;CD1.06 Silnoproudé elektroinstalace
PARAMETRY</oddHeader>
    <oddFooter>&amp;C&amp;P/9&amp;RD1.06-R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0"/>
  <sheetViews>
    <sheetView zoomScaleNormal="100" workbookViewId="0">
      <selection activeCell="D41" sqref="D41"/>
    </sheetView>
  </sheetViews>
  <sheetFormatPr defaultRowHeight="15"/>
  <cols>
    <col min="1" max="1" width="40" style="1" bestFit="1" customWidth="1"/>
    <col min="2" max="2" width="9.28515625" style="8" bestFit="1" customWidth="1"/>
    <col min="3" max="3" width="17.28515625" style="8" customWidth="1"/>
  </cols>
  <sheetData>
    <row r="1" spans="1:3">
      <c r="A1" s="2" t="s">
        <v>0</v>
      </c>
      <c r="B1" s="9" t="s">
        <v>63</v>
      </c>
      <c r="C1" s="9" t="s">
        <v>64</v>
      </c>
    </row>
    <row r="2" spans="1:3">
      <c r="A2" s="4" t="s">
        <v>65</v>
      </c>
      <c r="B2" s="12"/>
      <c r="C2" s="12"/>
    </row>
    <row r="3" spans="1:3">
      <c r="A3" s="5" t="s">
        <v>66</v>
      </c>
      <c r="B3" s="10">
        <v>22666.6</v>
      </c>
      <c r="C3" s="10"/>
    </row>
    <row r="4" spans="1:3">
      <c r="A4" s="5" t="s">
        <v>67</v>
      </c>
      <c r="B4" s="10">
        <v>816</v>
      </c>
      <c r="C4" s="10">
        <v>226.67</v>
      </c>
    </row>
    <row r="5" spans="1:3">
      <c r="A5" s="5" t="s">
        <v>68</v>
      </c>
      <c r="B5" s="10"/>
      <c r="C5" s="10">
        <v>60423.99</v>
      </c>
    </row>
    <row r="6" spans="1:3">
      <c r="A6" s="5" t="s">
        <v>69</v>
      </c>
      <c r="B6" s="10"/>
      <c r="C6" s="10">
        <v>47296.51</v>
      </c>
    </row>
    <row r="7" spans="1:3">
      <c r="A7" s="6" t="s">
        <v>70</v>
      </c>
      <c r="B7" s="13">
        <v>23482.6</v>
      </c>
      <c r="C7" s="13">
        <v>107947.17</v>
      </c>
    </row>
    <row r="8" spans="1:3">
      <c r="A8" s="5" t="s">
        <v>71</v>
      </c>
      <c r="B8" s="10"/>
      <c r="C8" s="10">
        <v>6463.23</v>
      </c>
    </row>
    <row r="9" spans="1:3">
      <c r="A9" s="5" t="s">
        <v>72</v>
      </c>
      <c r="B9" s="10"/>
      <c r="C9" s="10">
        <v>0</v>
      </c>
    </row>
    <row r="10" spans="1:3">
      <c r="A10" s="5" t="s">
        <v>73</v>
      </c>
      <c r="B10" s="10"/>
      <c r="C10" s="10">
        <v>0</v>
      </c>
    </row>
    <row r="11" spans="1:3">
      <c r="A11" s="5" t="s">
        <v>74</v>
      </c>
      <c r="B11" s="10"/>
      <c r="C11" s="10">
        <v>0</v>
      </c>
    </row>
    <row r="12" spans="1:3">
      <c r="A12" s="6" t="s">
        <v>75</v>
      </c>
      <c r="B12" s="13">
        <v>23482.6</v>
      </c>
      <c r="C12" s="13">
        <v>114410.4</v>
      </c>
    </row>
    <row r="13" spans="1:3">
      <c r="A13" s="5" t="s">
        <v>76</v>
      </c>
      <c r="B13" s="10"/>
      <c r="C13" s="10">
        <v>0</v>
      </c>
    </row>
    <row r="14" spans="1:3">
      <c r="A14" s="5" t="s">
        <v>77</v>
      </c>
      <c r="B14" s="10"/>
      <c r="C14" s="10">
        <v>0</v>
      </c>
    </row>
    <row r="15" spans="1:3">
      <c r="A15" s="5" t="s">
        <v>78</v>
      </c>
      <c r="B15" s="10"/>
      <c r="C15" s="10">
        <v>0</v>
      </c>
    </row>
    <row r="16" spans="1:3">
      <c r="A16" s="4" t="s">
        <v>79</v>
      </c>
      <c r="B16" s="12"/>
      <c r="C16" s="12">
        <v>137893</v>
      </c>
    </row>
    <row r="17" spans="1:3">
      <c r="A17" s="5" t="s">
        <v>15</v>
      </c>
      <c r="B17" s="10"/>
      <c r="C17" s="10"/>
    </row>
    <row r="18" spans="1:3">
      <c r="A18" s="4" t="s">
        <v>80</v>
      </c>
      <c r="B18" s="12"/>
      <c r="C18" s="12"/>
    </row>
    <row r="19" spans="1:3">
      <c r="A19" s="5" t="s">
        <v>81</v>
      </c>
      <c r="B19" s="10"/>
      <c r="C19" s="10">
        <v>3718.34</v>
      </c>
    </row>
    <row r="20" spans="1:3">
      <c r="A20" s="5" t="s">
        <v>82</v>
      </c>
      <c r="B20" s="10"/>
      <c r="C20" s="10">
        <v>0</v>
      </c>
    </row>
    <row r="21" spans="1:3">
      <c r="A21" s="4" t="s">
        <v>83</v>
      </c>
      <c r="B21" s="12"/>
      <c r="C21" s="12">
        <v>3718.34</v>
      </c>
    </row>
    <row r="22" spans="1:3">
      <c r="A22" s="5" t="s">
        <v>84</v>
      </c>
      <c r="B22" s="10"/>
      <c r="C22" s="10">
        <v>0</v>
      </c>
    </row>
    <row r="23" spans="1:3">
      <c r="A23" s="5" t="s">
        <v>15</v>
      </c>
      <c r="B23" s="10"/>
      <c r="C23" s="10"/>
    </row>
    <row r="24" spans="1:3">
      <c r="A24" s="3" t="s">
        <v>93</v>
      </c>
      <c r="B24" s="11"/>
      <c r="C24" s="11">
        <v>141611</v>
      </c>
    </row>
    <row r="25" spans="1:3">
      <c r="A25" s="5" t="s">
        <v>15</v>
      </c>
      <c r="B25" s="10"/>
      <c r="C25" s="10"/>
    </row>
    <row r="26" spans="1:3">
      <c r="A26" s="5" t="s">
        <v>85</v>
      </c>
      <c r="B26" s="10"/>
      <c r="C26" s="10">
        <v>0</v>
      </c>
    </row>
    <row r="27" spans="1:3">
      <c r="A27" s="5" t="s">
        <v>85</v>
      </c>
      <c r="B27" s="10"/>
      <c r="C27" s="10">
        <v>0</v>
      </c>
    </row>
    <row r="28" spans="1:3">
      <c r="A28" s="4" t="s">
        <v>86</v>
      </c>
      <c r="B28" s="14" t="s">
        <v>49</v>
      </c>
      <c r="C28" s="14" t="s">
        <v>50</v>
      </c>
    </row>
    <row r="29" spans="1:3">
      <c r="A29" s="5" t="s">
        <v>54</v>
      </c>
      <c r="B29" s="10">
        <v>3860</v>
      </c>
      <c r="C29" s="10">
        <v>279</v>
      </c>
    </row>
    <row r="30" spans="1:3">
      <c r="A30" s="5" t="s">
        <v>56</v>
      </c>
      <c r="B30" s="10">
        <v>2798</v>
      </c>
      <c r="C30" s="10">
        <v>301</v>
      </c>
    </row>
    <row r="31" spans="1:3">
      <c r="A31" s="5" t="s">
        <v>57</v>
      </c>
      <c r="B31" s="10">
        <v>2806</v>
      </c>
      <c r="C31" s="10">
        <v>250</v>
      </c>
    </row>
    <row r="32" spans="1:3">
      <c r="A32" s="5" t="s">
        <v>58</v>
      </c>
      <c r="B32" s="10">
        <v>22667</v>
      </c>
      <c r="C32" s="10">
        <v>0</v>
      </c>
    </row>
    <row r="33" spans="1:3">
      <c r="A33" s="5" t="s">
        <v>59</v>
      </c>
      <c r="B33" s="10">
        <v>60424</v>
      </c>
      <c r="C33" s="10">
        <v>47297</v>
      </c>
    </row>
    <row r="34" spans="1:3">
      <c r="A34" s="5" t="s">
        <v>87</v>
      </c>
      <c r="B34" s="10">
        <v>9055</v>
      </c>
      <c r="C34" s="10">
        <v>2419</v>
      </c>
    </row>
    <row r="35" spans="1:3">
      <c r="A35" s="5" t="s">
        <v>88</v>
      </c>
      <c r="B35" s="10">
        <v>39647</v>
      </c>
      <c r="C35" s="10">
        <v>11868</v>
      </c>
    </row>
    <row r="36" spans="1:3">
      <c r="A36" s="5" t="s">
        <v>89</v>
      </c>
      <c r="B36" s="10">
        <v>5978</v>
      </c>
      <c r="C36" s="10">
        <v>810</v>
      </c>
    </row>
    <row r="37" spans="1:3">
      <c r="A37" s="5" t="s">
        <v>90</v>
      </c>
      <c r="B37" s="10">
        <v>1984</v>
      </c>
      <c r="C37" s="10">
        <v>1363</v>
      </c>
    </row>
    <row r="38" spans="1:3">
      <c r="A38" s="5" t="s">
        <v>91</v>
      </c>
      <c r="B38" s="10">
        <v>0</v>
      </c>
      <c r="C38" s="10">
        <v>11126</v>
      </c>
    </row>
    <row r="39" spans="1:3">
      <c r="A39" s="5" t="s">
        <v>92</v>
      </c>
      <c r="B39" s="10">
        <v>0</v>
      </c>
      <c r="C39" s="10">
        <v>19710</v>
      </c>
    </row>
    <row r="40" spans="1:3">
      <c r="A40" s="5" t="s">
        <v>15</v>
      </c>
      <c r="B40" s="10"/>
      <c r="C40" s="10"/>
    </row>
  </sheetData>
  <pageMargins left="0.70866141732283472" right="0.70866141732283472" top="0.78740157480314965" bottom="0.78740157480314965" header="0.31496062992125984" footer="0.31496062992125984"/>
  <pageSetup paperSize="9" firstPageNumber="3" orientation="portrait" useFirstPageNumber="1" r:id="rId1"/>
  <headerFooter>
    <oddHeader>&amp;CD1.06 Silnoproudé elektroinstalace
REKAPITULACE</oddHeader>
    <oddFooter>&amp;C&amp;P/9&amp;RD1.06-R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13F85-5890-4B14-8281-8C3DF6992E50}">
  <sheetPr>
    <pageSetUpPr fitToPage="1"/>
  </sheetPr>
  <dimension ref="A1:AB1205"/>
  <sheetViews>
    <sheetView tabSelected="1" zoomScale="85" zoomScaleNormal="85" workbookViewId="0">
      <selection activeCell="E13" sqref="E13"/>
    </sheetView>
  </sheetViews>
  <sheetFormatPr defaultRowHeight="15"/>
  <cols>
    <col min="1" max="1" width="5.7109375" style="24" customWidth="1"/>
    <col min="2" max="2" width="64.140625" style="16" customWidth="1"/>
    <col min="3" max="3" width="4" style="1" customWidth="1"/>
    <col min="4" max="4" width="9.140625" style="8" customWidth="1"/>
    <col min="5" max="5" width="13.140625" style="8" customWidth="1"/>
    <col min="6" max="6" width="14.28515625" style="8" customWidth="1"/>
    <col min="7" max="7" width="0" style="7" hidden="1" customWidth="1"/>
    <col min="8" max="8" width="1.7109375" customWidth="1"/>
    <col min="10" max="29" width="5.7109375" customWidth="1"/>
    <col min="30" max="30" width="9.7109375" customWidth="1"/>
    <col min="31" max="32" width="5.7109375" customWidth="1"/>
  </cols>
  <sheetData>
    <row r="1" spans="1:10" ht="30" customHeight="1" thickBot="1">
      <c r="A1" s="37" t="s">
        <v>417</v>
      </c>
      <c r="B1" s="141" t="s">
        <v>0</v>
      </c>
      <c r="C1" s="142" t="s">
        <v>47</v>
      </c>
      <c r="D1" s="143" t="s">
        <v>48</v>
      </c>
      <c r="E1" s="143" t="s">
        <v>146</v>
      </c>
      <c r="F1" s="143" t="s">
        <v>147</v>
      </c>
      <c r="J1" s="52"/>
    </row>
    <row r="2" spans="1:10" ht="21.6" customHeight="1">
      <c r="A2" s="39" t="s">
        <v>15</v>
      </c>
      <c r="B2" s="144" t="s">
        <v>51</v>
      </c>
      <c r="C2" s="145" t="s">
        <v>15</v>
      </c>
      <c r="D2" s="146"/>
      <c r="E2" s="146"/>
      <c r="F2" s="147"/>
      <c r="G2"/>
    </row>
    <row r="3" spans="1:10" s="27" customFormat="1" ht="28.9" customHeight="1">
      <c r="A3" s="32" t="s">
        <v>15</v>
      </c>
      <c r="B3" s="148" t="s">
        <v>52</v>
      </c>
      <c r="C3" s="149"/>
      <c r="D3" s="149"/>
      <c r="E3" s="149"/>
      <c r="F3" s="150"/>
    </row>
    <row r="4" spans="1:10" s="27" customFormat="1" ht="27" customHeight="1">
      <c r="A4" s="32" t="s">
        <v>15</v>
      </c>
      <c r="B4" s="148" t="s">
        <v>340</v>
      </c>
      <c r="C4" s="149"/>
      <c r="D4" s="149"/>
      <c r="E4" s="149"/>
      <c r="F4" s="150"/>
    </row>
    <row r="5" spans="1:10" s="27" customFormat="1" ht="27.6" customHeight="1">
      <c r="A5" s="32" t="s">
        <v>15</v>
      </c>
      <c r="B5" s="148" t="s">
        <v>1382</v>
      </c>
      <c r="C5" s="149"/>
      <c r="D5" s="149"/>
      <c r="E5" s="149"/>
      <c r="F5" s="150"/>
    </row>
    <row r="6" spans="1:10" s="27" customFormat="1" ht="27" customHeight="1">
      <c r="A6" s="32" t="s">
        <v>15</v>
      </c>
      <c r="B6" s="148" t="s">
        <v>53</v>
      </c>
      <c r="C6" s="149"/>
      <c r="D6" s="149"/>
      <c r="E6" s="149"/>
      <c r="F6" s="150"/>
    </row>
    <row r="7" spans="1:10" s="27" customFormat="1" ht="7.15" customHeight="1">
      <c r="A7" s="32"/>
      <c r="B7" s="25"/>
      <c r="C7" s="23"/>
      <c r="D7" s="22"/>
      <c r="E7" s="22"/>
      <c r="F7" s="22"/>
      <c r="G7" s="26"/>
    </row>
    <row r="8" spans="1:10" ht="30" customHeight="1">
      <c r="A8" s="40" t="s">
        <v>15</v>
      </c>
      <c r="B8" s="41" t="s">
        <v>246</v>
      </c>
      <c r="C8" s="42" t="s">
        <v>15</v>
      </c>
      <c r="D8" s="43"/>
      <c r="E8" s="43"/>
      <c r="F8" s="43"/>
    </row>
    <row r="9" spans="1:10" s="27" customFormat="1" ht="30" customHeight="1">
      <c r="A9" s="32" t="s">
        <v>159</v>
      </c>
      <c r="B9" s="25" t="s">
        <v>247</v>
      </c>
      <c r="C9" s="23" t="s">
        <v>55</v>
      </c>
      <c r="D9" s="22">
        <v>1</v>
      </c>
      <c r="E9" s="22"/>
      <c r="F9" s="22">
        <f t="shared" ref="F9:F40" si="0">D9*E9</f>
        <v>0</v>
      </c>
      <c r="G9" s="26"/>
    </row>
    <row r="10" spans="1:10" s="27" customFormat="1" ht="19.899999999999999" customHeight="1">
      <c r="A10" s="32" t="s">
        <v>418</v>
      </c>
      <c r="B10" s="25" t="s">
        <v>248</v>
      </c>
      <c r="C10" s="23" t="s">
        <v>55</v>
      </c>
      <c r="D10" s="22">
        <v>1</v>
      </c>
      <c r="E10" s="22"/>
      <c r="F10" s="22">
        <f t="shared" si="0"/>
        <v>0</v>
      </c>
      <c r="G10" s="26"/>
    </row>
    <row r="11" spans="1:10" s="27" customFormat="1" ht="19.899999999999999" customHeight="1">
      <c r="A11" s="32" t="s">
        <v>160</v>
      </c>
      <c r="B11" s="25" t="s">
        <v>96</v>
      </c>
      <c r="C11" s="23" t="s">
        <v>55</v>
      </c>
      <c r="D11" s="22">
        <v>1</v>
      </c>
      <c r="E11" s="22"/>
      <c r="F11" s="22">
        <f t="shared" si="0"/>
        <v>0</v>
      </c>
      <c r="G11" s="26"/>
    </row>
    <row r="12" spans="1:10" s="27" customFormat="1" ht="19.899999999999999" customHeight="1">
      <c r="A12" s="32" t="s">
        <v>161</v>
      </c>
      <c r="B12" s="25" t="s">
        <v>115</v>
      </c>
      <c r="C12" s="23" t="s">
        <v>55</v>
      </c>
      <c r="D12" s="22">
        <v>1</v>
      </c>
      <c r="E12" s="22"/>
      <c r="F12" s="22">
        <f t="shared" si="0"/>
        <v>0</v>
      </c>
      <c r="G12" s="26"/>
    </row>
    <row r="13" spans="1:10" s="27" customFormat="1" ht="19.899999999999999" customHeight="1">
      <c r="A13" s="32" t="s">
        <v>162</v>
      </c>
      <c r="B13" s="25" t="s">
        <v>111</v>
      </c>
      <c r="C13" s="23" t="s">
        <v>55</v>
      </c>
      <c r="D13" s="22">
        <v>1</v>
      </c>
      <c r="E13" s="22"/>
      <c r="F13" s="22">
        <f t="shared" si="0"/>
        <v>0</v>
      </c>
      <c r="G13" s="26"/>
    </row>
    <row r="14" spans="1:10" s="27" customFormat="1" ht="19.899999999999999" customHeight="1">
      <c r="A14" s="32" t="s">
        <v>419</v>
      </c>
      <c r="B14" s="25" t="s">
        <v>288</v>
      </c>
      <c r="C14" s="23" t="s">
        <v>55</v>
      </c>
      <c r="D14" s="22">
        <v>1</v>
      </c>
      <c r="E14" s="22"/>
      <c r="F14" s="22">
        <f t="shared" si="0"/>
        <v>0</v>
      </c>
      <c r="G14" s="26"/>
    </row>
    <row r="15" spans="1:10" s="27" customFormat="1" ht="19.899999999999999" customHeight="1">
      <c r="A15" s="32" t="s">
        <v>163</v>
      </c>
      <c r="B15" s="25" t="s">
        <v>99</v>
      </c>
      <c r="C15" s="23" t="s">
        <v>55</v>
      </c>
      <c r="D15" s="22">
        <v>1</v>
      </c>
      <c r="E15" s="22"/>
      <c r="F15" s="22">
        <f t="shared" si="0"/>
        <v>0</v>
      </c>
      <c r="G15" s="26"/>
    </row>
    <row r="16" spans="1:10" s="27" customFormat="1" ht="19.899999999999999" customHeight="1">
      <c r="A16" s="32" t="s">
        <v>164</v>
      </c>
      <c r="B16" s="25" t="s">
        <v>114</v>
      </c>
      <c r="C16" s="23" t="s">
        <v>55</v>
      </c>
      <c r="D16" s="22">
        <v>13</v>
      </c>
      <c r="E16" s="22"/>
      <c r="F16" s="22">
        <f>D16*E16</f>
        <v>0</v>
      </c>
      <c r="G16" s="26"/>
    </row>
    <row r="17" spans="1:7" s="27" customFormat="1" ht="19.899999999999999" customHeight="1">
      <c r="A17" s="32" t="s">
        <v>165</v>
      </c>
      <c r="B17" s="25" t="s">
        <v>113</v>
      </c>
      <c r="C17" s="23" t="s">
        <v>55</v>
      </c>
      <c r="D17" s="22">
        <v>12</v>
      </c>
      <c r="E17" s="22"/>
      <c r="F17" s="22">
        <f t="shared" si="0"/>
        <v>0</v>
      </c>
      <c r="G17" s="26"/>
    </row>
    <row r="18" spans="1:7" s="27" customFormat="1" ht="19.899999999999999" customHeight="1">
      <c r="A18" s="32" t="s">
        <v>166</v>
      </c>
      <c r="B18" s="25" t="s">
        <v>249</v>
      </c>
      <c r="C18" s="23" t="s">
        <v>55</v>
      </c>
      <c r="D18" s="22">
        <v>3</v>
      </c>
      <c r="E18" s="22"/>
      <c r="F18" s="22">
        <f>D18*E18</f>
        <v>0</v>
      </c>
      <c r="G18" s="26"/>
    </row>
    <row r="19" spans="1:7" s="27" customFormat="1" ht="19.899999999999999" customHeight="1">
      <c r="A19" s="32" t="s">
        <v>167</v>
      </c>
      <c r="B19" s="25" t="s">
        <v>150</v>
      </c>
      <c r="C19" s="23" t="s">
        <v>55</v>
      </c>
      <c r="D19" s="22">
        <v>1</v>
      </c>
      <c r="E19" s="22"/>
      <c r="F19" s="22">
        <f t="shared" ref="F19" si="1">D19*E19</f>
        <v>0</v>
      </c>
      <c r="G19" s="26"/>
    </row>
    <row r="20" spans="1:7" s="27" customFormat="1" ht="19.899999999999999" customHeight="1">
      <c r="A20" s="32" t="s">
        <v>168</v>
      </c>
      <c r="B20" s="25" t="s">
        <v>101</v>
      </c>
      <c r="C20" s="23" t="s">
        <v>55</v>
      </c>
      <c r="D20" s="22">
        <v>4</v>
      </c>
      <c r="E20" s="22"/>
      <c r="F20" s="22">
        <f t="shared" si="0"/>
        <v>0</v>
      </c>
      <c r="G20" s="26"/>
    </row>
    <row r="21" spans="1:7" s="27" customFormat="1" ht="19.899999999999999" customHeight="1">
      <c r="A21" s="32" t="s">
        <v>169</v>
      </c>
      <c r="B21" s="25" t="s">
        <v>138</v>
      </c>
      <c r="C21" s="23" t="s">
        <v>55</v>
      </c>
      <c r="D21" s="22">
        <v>2</v>
      </c>
      <c r="E21" s="22"/>
      <c r="F21" s="22">
        <f t="shared" si="0"/>
        <v>0</v>
      </c>
      <c r="G21" s="26"/>
    </row>
    <row r="22" spans="1:7" s="27" customFormat="1" ht="19.899999999999999" customHeight="1">
      <c r="A22" s="32" t="s">
        <v>170</v>
      </c>
      <c r="B22" s="25" t="s">
        <v>102</v>
      </c>
      <c r="C22" s="23" t="s">
        <v>55</v>
      </c>
      <c r="D22" s="22">
        <v>4</v>
      </c>
      <c r="E22" s="22"/>
      <c r="F22" s="22">
        <f t="shared" si="0"/>
        <v>0</v>
      </c>
      <c r="G22" s="26"/>
    </row>
    <row r="23" spans="1:7" s="27" customFormat="1" ht="19.899999999999999" customHeight="1">
      <c r="A23" s="32" t="s">
        <v>171</v>
      </c>
      <c r="B23" s="25" t="s">
        <v>100</v>
      </c>
      <c r="C23" s="23" t="s">
        <v>55</v>
      </c>
      <c r="D23" s="22">
        <v>25</v>
      </c>
      <c r="E23" s="22"/>
      <c r="F23" s="22">
        <f t="shared" si="0"/>
        <v>0</v>
      </c>
      <c r="G23" s="26"/>
    </row>
    <row r="24" spans="1:7" s="27" customFormat="1" ht="19.899999999999999" customHeight="1">
      <c r="A24" s="32" t="s">
        <v>420</v>
      </c>
      <c r="B24" s="25" t="s">
        <v>347</v>
      </c>
      <c r="C24" s="23" t="s">
        <v>55</v>
      </c>
      <c r="D24" s="22">
        <v>2</v>
      </c>
      <c r="E24" s="22"/>
      <c r="F24" s="22">
        <f>D24*E24</f>
        <v>0</v>
      </c>
      <c r="G24" s="26"/>
    </row>
    <row r="25" spans="1:7" s="27" customFormat="1" ht="19.899999999999999" customHeight="1">
      <c r="A25" s="32" t="s">
        <v>421</v>
      </c>
      <c r="B25" s="25" t="s">
        <v>144</v>
      </c>
      <c r="C25" s="23" t="s">
        <v>55</v>
      </c>
      <c r="D25" s="22">
        <v>12</v>
      </c>
      <c r="E25" s="22"/>
      <c r="F25" s="22">
        <f t="shared" si="0"/>
        <v>0</v>
      </c>
      <c r="G25" s="26"/>
    </row>
    <row r="26" spans="1:7" s="27" customFormat="1" ht="19.899999999999999" customHeight="1">
      <c r="A26" s="32" t="s">
        <v>172</v>
      </c>
      <c r="B26" s="25" t="s">
        <v>289</v>
      </c>
      <c r="C26" s="23" t="s">
        <v>55</v>
      </c>
      <c r="D26" s="22">
        <v>1</v>
      </c>
      <c r="E26" s="22"/>
      <c r="F26" s="22">
        <f t="shared" si="0"/>
        <v>0</v>
      </c>
      <c r="G26" s="26"/>
    </row>
    <row r="27" spans="1:7" s="27" customFormat="1" ht="19.899999999999999" customHeight="1">
      <c r="A27" s="32" t="s">
        <v>173</v>
      </c>
      <c r="B27" s="25" t="s">
        <v>145</v>
      </c>
      <c r="C27" s="23" t="s">
        <v>55</v>
      </c>
      <c r="D27" s="22">
        <v>2</v>
      </c>
      <c r="E27" s="22"/>
      <c r="F27" s="22">
        <f t="shared" si="0"/>
        <v>0</v>
      </c>
      <c r="G27" s="26"/>
    </row>
    <row r="28" spans="1:7" s="27" customFormat="1" ht="19.899999999999999" customHeight="1">
      <c r="A28" s="32" t="s">
        <v>422</v>
      </c>
      <c r="B28" s="25" t="s">
        <v>148</v>
      </c>
      <c r="C28" s="23" t="s">
        <v>55</v>
      </c>
      <c r="D28" s="22">
        <v>1</v>
      </c>
      <c r="E28" s="22"/>
      <c r="F28" s="22">
        <f t="shared" si="0"/>
        <v>0</v>
      </c>
      <c r="G28" s="26"/>
    </row>
    <row r="29" spans="1:7" s="27" customFormat="1" ht="19.899999999999999" customHeight="1">
      <c r="A29" s="32" t="s">
        <v>174</v>
      </c>
      <c r="B29" s="25" t="s">
        <v>259</v>
      </c>
      <c r="C29" s="23" t="s">
        <v>55</v>
      </c>
      <c r="D29" s="22">
        <v>1</v>
      </c>
      <c r="E29" s="22"/>
      <c r="F29" s="22">
        <f t="shared" ref="F29" si="2">D29*E29</f>
        <v>0</v>
      </c>
      <c r="G29" s="26"/>
    </row>
    <row r="30" spans="1:7" s="27" customFormat="1" ht="19.899999999999999" customHeight="1">
      <c r="A30" s="32" t="s">
        <v>423</v>
      </c>
      <c r="B30" s="25" t="s">
        <v>97</v>
      </c>
      <c r="C30" s="23" t="s">
        <v>55</v>
      </c>
      <c r="D30" s="22">
        <v>1</v>
      </c>
      <c r="E30" s="22"/>
      <c r="F30" s="22">
        <f t="shared" si="0"/>
        <v>0</v>
      </c>
      <c r="G30" s="26"/>
    </row>
    <row r="31" spans="1:7" s="27" customFormat="1" ht="19.899999999999999" customHeight="1">
      <c r="A31" s="32" t="s">
        <v>175</v>
      </c>
      <c r="B31" s="25" t="s">
        <v>135</v>
      </c>
      <c r="C31" s="23" t="s">
        <v>55</v>
      </c>
      <c r="D31" s="22">
        <v>2</v>
      </c>
      <c r="E31" s="22"/>
      <c r="F31" s="22">
        <f t="shared" si="0"/>
        <v>0</v>
      </c>
      <c r="G31" s="26"/>
    </row>
    <row r="32" spans="1:7" s="27" customFormat="1" ht="19.899999999999999" customHeight="1">
      <c r="A32" s="32" t="s">
        <v>424</v>
      </c>
      <c r="B32" s="25" t="s">
        <v>104</v>
      </c>
      <c r="C32" s="23" t="s">
        <v>55</v>
      </c>
      <c r="D32" s="22">
        <v>4</v>
      </c>
      <c r="E32" s="22"/>
      <c r="F32" s="22">
        <f t="shared" si="0"/>
        <v>0</v>
      </c>
      <c r="G32" s="26"/>
    </row>
    <row r="33" spans="1:7" s="27" customFormat="1" ht="19.899999999999999" customHeight="1">
      <c r="A33" s="32" t="s">
        <v>425</v>
      </c>
      <c r="B33" s="25" t="s">
        <v>112</v>
      </c>
      <c r="C33" s="23" t="s">
        <v>55</v>
      </c>
      <c r="D33" s="22">
        <v>2</v>
      </c>
      <c r="E33" s="22"/>
      <c r="F33" s="22">
        <f>D33*E33</f>
        <v>0</v>
      </c>
      <c r="G33" s="26"/>
    </row>
    <row r="34" spans="1:7" s="27" customFormat="1" ht="19.899999999999999" customHeight="1">
      <c r="A34" s="32" t="s">
        <v>176</v>
      </c>
      <c r="B34" s="25" t="s">
        <v>103</v>
      </c>
      <c r="C34" s="23" t="s">
        <v>55</v>
      </c>
      <c r="D34" s="22">
        <v>1</v>
      </c>
      <c r="E34" s="22"/>
      <c r="F34" s="22">
        <f>D34*E34</f>
        <v>0</v>
      </c>
      <c r="G34" s="26"/>
    </row>
    <row r="35" spans="1:7" s="27" customFormat="1" ht="19.899999999999999" customHeight="1">
      <c r="A35" s="32" t="s">
        <v>177</v>
      </c>
      <c r="B35" s="25" t="s">
        <v>136</v>
      </c>
      <c r="C35" s="23" t="s">
        <v>55</v>
      </c>
      <c r="D35" s="22">
        <v>190</v>
      </c>
      <c r="E35" s="22"/>
      <c r="F35" s="22">
        <f t="shared" si="0"/>
        <v>0</v>
      </c>
      <c r="G35" s="26"/>
    </row>
    <row r="36" spans="1:7" s="27" customFormat="1" ht="19.899999999999999" customHeight="1">
      <c r="A36" s="32" t="s">
        <v>178</v>
      </c>
      <c r="B36" s="25" t="s">
        <v>105</v>
      </c>
      <c r="C36" s="23" t="s">
        <v>55</v>
      </c>
      <c r="D36" s="22">
        <v>2</v>
      </c>
      <c r="E36" s="22"/>
      <c r="F36" s="22">
        <f t="shared" si="0"/>
        <v>0</v>
      </c>
      <c r="G36" s="26"/>
    </row>
    <row r="37" spans="1:7" s="27" customFormat="1" ht="30" customHeight="1">
      <c r="A37" s="32" t="s">
        <v>179</v>
      </c>
      <c r="B37" s="25" t="s">
        <v>274</v>
      </c>
      <c r="C37" s="23" t="s">
        <v>55</v>
      </c>
      <c r="D37" s="22">
        <v>1</v>
      </c>
      <c r="E37" s="22"/>
      <c r="F37" s="22">
        <f t="shared" si="0"/>
        <v>0</v>
      </c>
      <c r="G37" s="26"/>
    </row>
    <row r="38" spans="1:7" s="27" customFormat="1" ht="19.899999999999999" customHeight="1">
      <c r="A38" s="32" t="s">
        <v>180</v>
      </c>
      <c r="B38" s="25" t="s">
        <v>245</v>
      </c>
      <c r="C38" s="23" t="s">
        <v>55</v>
      </c>
      <c r="D38" s="22">
        <v>1</v>
      </c>
      <c r="E38" s="22"/>
      <c r="F38" s="22">
        <f t="shared" si="0"/>
        <v>0</v>
      </c>
      <c r="G38" s="26"/>
    </row>
    <row r="39" spans="1:7" s="27" customFormat="1" ht="28.15" customHeight="1">
      <c r="A39" s="32" t="s">
        <v>181</v>
      </c>
      <c r="B39" s="25" t="s">
        <v>277</v>
      </c>
      <c r="C39" s="23" t="s">
        <v>55</v>
      </c>
      <c r="D39" s="22">
        <v>1</v>
      </c>
      <c r="E39" s="22"/>
      <c r="F39" s="22">
        <f t="shared" si="0"/>
        <v>0</v>
      </c>
      <c r="G39" s="26"/>
    </row>
    <row r="40" spans="1:7" s="27" customFormat="1" ht="19.899999999999999" customHeight="1">
      <c r="A40" s="32" t="s">
        <v>182</v>
      </c>
      <c r="B40" s="25" t="s">
        <v>149</v>
      </c>
      <c r="C40" s="23" t="s">
        <v>55</v>
      </c>
      <c r="D40" s="22">
        <v>1</v>
      </c>
      <c r="E40" s="22"/>
      <c r="F40" s="22">
        <f t="shared" si="0"/>
        <v>0</v>
      </c>
      <c r="G40" s="26"/>
    </row>
    <row r="41" spans="1:7" ht="30" customHeight="1">
      <c r="A41" s="32"/>
      <c r="B41" s="15" t="s">
        <v>106</v>
      </c>
      <c r="C41" s="5"/>
      <c r="D41" s="10"/>
      <c r="E41" s="10"/>
      <c r="F41" s="10">
        <f>SUM(F9:F40)</f>
        <v>0</v>
      </c>
    </row>
    <row r="42" spans="1:7">
      <c r="A42" s="32"/>
      <c r="B42" s="15"/>
      <c r="C42" s="5"/>
      <c r="D42" s="10"/>
      <c r="E42" s="10"/>
      <c r="F42" s="10"/>
    </row>
    <row r="43" spans="1:7" ht="30" customHeight="1">
      <c r="A43" s="40" t="s">
        <v>15</v>
      </c>
      <c r="B43" s="41" t="s">
        <v>252</v>
      </c>
      <c r="C43" s="42" t="s">
        <v>15</v>
      </c>
      <c r="D43" s="43"/>
      <c r="E43" s="43"/>
      <c r="F43" s="43"/>
    </row>
    <row r="44" spans="1:7" ht="42.6" customHeight="1">
      <c r="A44" s="32" t="s">
        <v>426</v>
      </c>
      <c r="B44" s="15" t="s">
        <v>1353</v>
      </c>
      <c r="C44" s="5" t="s">
        <v>55</v>
      </c>
      <c r="D44" s="10">
        <v>1</v>
      </c>
      <c r="E44" s="10"/>
      <c r="F44" s="10">
        <f t="shared" ref="F44:F55" si="3">D44*E44</f>
        <v>0</v>
      </c>
    </row>
    <row r="45" spans="1:7" ht="19.899999999999999" customHeight="1">
      <c r="A45" s="32" t="s">
        <v>183</v>
      </c>
      <c r="B45" s="15" t="s">
        <v>1354</v>
      </c>
      <c r="C45" s="5" t="s">
        <v>55</v>
      </c>
      <c r="D45" s="10">
        <v>1</v>
      </c>
      <c r="E45" s="10"/>
      <c r="F45" s="10">
        <f t="shared" ref="F45:F46" si="4">D45*E45</f>
        <v>0</v>
      </c>
    </row>
    <row r="46" spans="1:7" ht="19.899999999999999" customHeight="1">
      <c r="A46" s="32" t="s">
        <v>184</v>
      </c>
      <c r="B46" s="15" t="s">
        <v>1355</v>
      </c>
      <c r="C46" s="5" t="s">
        <v>55</v>
      </c>
      <c r="D46" s="10">
        <v>3</v>
      </c>
      <c r="E46" s="10"/>
      <c r="F46" s="10">
        <f t="shared" si="4"/>
        <v>0</v>
      </c>
    </row>
    <row r="47" spans="1:7" ht="19.899999999999999" customHeight="1">
      <c r="A47" s="32" t="s">
        <v>185</v>
      </c>
      <c r="B47" s="15" t="s">
        <v>1356</v>
      </c>
      <c r="C47" s="5" t="s">
        <v>55</v>
      </c>
      <c r="D47" s="10">
        <v>3</v>
      </c>
      <c r="E47" s="10"/>
      <c r="F47" s="10">
        <f t="shared" si="3"/>
        <v>0</v>
      </c>
    </row>
    <row r="48" spans="1:7" ht="19.899999999999999" customHeight="1">
      <c r="A48" s="32" t="s">
        <v>186</v>
      </c>
      <c r="B48" s="15" t="s">
        <v>1357</v>
      </c>
      <c r="C48" s="5" t="s">
        <v>55</v>
      </c>
      <c r="D48" s="10">
        <v>4</v>
      </c>
      <c r="E48" s="10"/>
      <c r="F48" s="10">
        <f t="shared" ref="F48:F53" si="5">D48*E48</f>
        <v>0</v>
      </c>
    </row>
    <row r="49" spans="1:7" ht="19.899999999999999" customHeight="1">
      <c r="A49" s="32" t="s">
        <v>187</v>
      </c>
      <c r="B49" s="15" t="s">
        <v>1358</v>
      </c>
      <c r="C49" s="5" t="s">
        <v>55</v>
      </c>
      <c r="D49" s="10">
        <v>4</v>
      </c>
      <c r="E49" s="10"/>
      <c r="F49" s="10">
        <f t="shared" si="5"/>
        <v>0</v>
      </c>
    </row>
    <row r="50" spans="1:7" ht="19.899999999999999" customHeight="1">
      <c r="A50" s="32" t="s">
        <v>188</v>
      </c>
      <c r="B50" s="15" t="s">
        <v>1359</v>
      </c>
      <c r="C50" s="5" t="s">
        <v>55</v>
      </c>
      <c r="D50" s="10">
        <v>1</v>
      </c>
      <c r="E50" s="10"/>
      <c r="F50" s="10">
        <f t="shared" ref="F50:F52" si="6">D50*E50</f>
        <v>0</v>
      </c>
    </row>
    <row r="51" spans="1:7" ht="19.899999999999999" customHeight="1">
      <c r="A51" s="32" t="s">
        <v>189</v>
      </c>
      <c r="B51" s="15" t="s">
        <v>250</v>
      </c>
      <c r="C51" s="5" t="s">
        <v>55</v>
      </c>
      <c r="D51" s="10">
        <v>1</v>
      </c>
      <c r="E51" s="10"/>
      <c r="F51" s="10">
        <f>D51*E51</f>
        <v>0</v>
      </c>
    </row>
    <row r="52" spans="1:7" ht="19.899999999999999" customHeight="1">
      <c r="A52" s="32" t="s">
        <v>190</v>
      </c>
      <c r="B52" s="15" t="s">
        <v>1360</v>
      </c>
      <c r="C52" s="5" t="s">
        <v>55</v>
      </c>
      <c r="D52" s="10">
        <v>1</v>
      </c>
      <c r="E52" s="10"/>
      <c r="F52" s="10">
        <f t="shared" si="6"/>
        <v>0</v>
      </c>
    </row>
    <row r="53" spans="1:7" ht="19.899999999999999" customHeight="1">
      <c r="A53" s="32" t="s">
        <v>191</v>
      </c>
      <c r="B53" s="15" t="s">
        <v>265</v>
      </c>
      <c r="C53" s="5" t="s">
        <v>55</v>
      </c>
      <c r="D53" s="10">
        <v>1</v>
      </c>
      <c r="E53" s="10"/>
      <c r="F53" s="10">
        <f t="shared" si="5"/>
        <v>0</v>
      </c>
    </row>
    <row r="54" spans="1:7" ht="19.899999999999999" customHeight="1">
      <c r="A54" s="32" t="s">
        <v>192</v>
      </c>
      <c r="B54" s="15" t="s">
        <v>1361</v>
      </c>
      <c r="C54" s="5" t="s">
        <v>55</v>
      </c>
      <c r="D54" s="10">
        <v>1</v>
      </c>
      <c r="E54" s="10"/>
      <c r="F54" s="10">
        <f t="shared" si="3"/>
        <v>0</v>
      </c>
    </row>
    <row r="55" spans="1:7" ht="19.899999999999999" customHeight="1">
      <c r="A55" s="32" t="s">
        <v>193</v>
      </c>
      <c r="B55" s="15" t="s">
        <v>251</v>
      </c>
      <c r="C55" s="5" t="s">
        <v>55</v>
      </c>
      <c r="D55" s="10">
        <v>104</v>
      </c>
      <c r="E55" s="10"/>
      <c r="F55" s="10">
        <f t="shared" si="3"/>
        <v>0</v>
      </c>
    </row>
    <row r="56" spans="1:7" ht="19.899999999999999" customHeight="1">
      <c r="A56" s="32" t="s">
        <v>194</v>
      </c>
      <c r="B56" s="15" t="s">
        <v>137</v>
      </c>
      <c r="C56" s="5" t="s">
        <v>55</v>
      </c>
      <c r="D56" s="10">
        <v>90</v>
      </c>
      <c r="E56" s="10"/>
      <c r="F56" s="10">
        <f>D56*E56</f>
        <v>0</v>
      </c>
    </row>
    <row r="57" spans="1:7" ht="19.899999999999999" customHeight="1">
      <c r="A57" s="32" t="s">
        <v>195</v>
      </c>
      <c r="B57" s="15" t="s">
        <v>312</v>
      </c>
      <c r="C57" s="5" t="s">
        <v>55</v>
      </c>
      <c r="D57" s="10">
        <v>7</v>
      </c>
      <c r="E57" s="22"/>
      <c r="F57" s="10">
        <f>D57*E57</f>
        <v>0</v>
      </c>
    </row>
    <row r="58" spans="1:7" s="27" customFormat="1" ht="19.899999999999999" customHeight="1">
      <c r="A58" s="32" t="s">
        <v>427</v>
      </c>
      <c r="B58" s="25" t="s">
        <v>1362</v>
      </c>
      <c r="C58" s="23" t="s">
        <v>55</v>
      </c>
      <c r="D58" s="22">
        <v>1</v>
      </c>
      <c r="E58" s="22"/>
      <c r="F58" s="22">
        <f t="shared" ref="F58" si="7">D58*E58</f>
        <v>0</v>
      </c>
      <c r="G58" s="26"/>
    </row>
    <row r="59" spans="1:7" s="27" customFormat="1" ht="19.899999999999999" customHeight="1">
      <c r="A59" s="32" t="s">
        <v>428</v>
      </c>
      <c r="B59" s="25" t="s">
        <v>1363</v>
      </c>
      <c r="C59" s="23" t="s">
        <v>55</v>
      </c>
      <c r="D59" s="22">
        <v>7</v>
      </c>
      <c r="E59" s="22"/>
      <c r="F59" s="22">
        <f t="shared" ref="F59" si="8">D59*E59</f>
        <v>0</v>
      </c>
      <c r="G59" s="26"/>
    </row>
    <row r="60" spans="1:7" ht="30" customHeight="1">
      <c r="A60" s="32"/>
      <c r="B60" s="15" t="s">
        <v>107</v>
      </c>
      <c r="C60" s="5"/>
      <c r="D60" s="10"/>
      <c r="E60" s="10"/>
      <c r="F60" s="10">
        <f>SUM(F44:F59)</f>
        <v>0</v>
      </c>
    </row>
    <row r="61" spans="1:7">
      <c r="A61" s="32"/>
      <c r="B61" s="15"/>
      <c r="C61" s="5"/>
      <c r="D61" s="10"/>
      <c r="E61" s="10"/>
      <c r="F61" s="10"/>
    </row>
    <row r="62" spans="1:7" ht="30" customHeight="1">
      <c r="A62" s="40" t="s">
        <v>15</v>
      </c>
      <c r="B62" s="41" t="s">
        <v>253</v>
      </c>
      <c r="C62" s="42" t="s">
        <v>15</v>
      </c>
      <c r="D62" s="43"/>
      <c r="E62" s="43"/>
      <c r="F62" s="43"/>
    </row>
    <row r="63" spans="1:7" ht="19.899999999999999" customHeight="1">
      <c r="A63" s="32" t="s">
        <v>429</v>
      </c>
      <c r="B63" s="15" t="s">
        <v>151</v>
      </c>
      <c r="C63" s="5" t="s">
        <v>55</v>
      </c>
      <c r="D63" s="10">
        <v>1</v>
      </c>
      <c r="E63" s="10"/>
      <c r="F63" s="10">
        <f t="shared" ref="F63:F84" si="9">D63*E63</f>
        <v>0</v>
      </c>
    </row>
    <row r="64" spans="1:7" ht="19.899999999999999" customHeight="1">
      <c r="A64" s="32" t="s">
        <v>430</v>
      </c>
      <c r="B64" s="15" t="s">
        <v>255</v>
      </c>
      <c r="C64" s="5" t="s">
        <v>55</v>
      </c>
      <c r="D64" s="10">
        <v>1</v>
      </c>
      <c r="E64" s="10"/>
      <c r="F64" s="10">
        <f t="shared" ref="F64" si="10">D64*E64</f>
        <v>0</v>
      </c>
    </row>
    <row r="65" spans="1:7" ht="19.899999999999999" customHeight="1">
      <c r="A65" s="32" t="s">
        <v>196</v>
      </c>
      <c r="B65" s="15" t="s">
        <v>254</v>
      </c>
      <c r="C65" s="5" t="s">
        <v>55</v>
      </c>
      <c r="D65" s="10">
        <v>11</v>
      </c>
      <c r="E65" s="10"/>
      <c r="F65" s="10">
        <f t="shared" si="9"/>
        <v>0</v>
      </c>
    </row>
    <row r="66" spans="1:7" ht="19.899999999999999" customHeight="1">
      <c r="A66" s="32" t="s">
        <v>431</v>
      </c>
      <c r="B66" s="15" t="s">
        <v>108</v>
      </c>
      <c r="C66" s="5" t="s">
        <v>55</v>
      </c>
      <c r="D66" s="10">
        <v>1</v>
      </c>
      <c r="E66" s="10"/>
      <c r="F66" s="10">
        <f t="shared" si="9"/>
        <v>0</v>
      </c>
    </row>
    <row r="67" spans="1:7" ht="19.899999999999999" customHeight="1">
      <c r="A67" s="32" t="s">
        <v>432</v>
      </c>
      <c r="B67" s="15" t="s">
        <v>273</v>
      </c>
      <c r="C67" s="5" t="s">
        <v>55</v>
      </c>
      <c r="D67" s="10">
        <v>4</v>
      </c>
      <c r="E67" s="10"/>
      <c r="F67" s="10">
        <f t="shared" ref="F67" si="11">D67*E67</f>
        <v>0</v>
      </c>
    </row>
    <row r="68" spans="1:7" ht="19.899999999999999" customHeight="1">
      <c r="A68" s="32" t="s">
        <v>433</v>
      </c>
      <c r="B68" s="15" t="s">
        <v>256</v>
      </c>
      <c r="C68" s="5" t="s">
        <v>55</v>
      </c>
      <c r="D68" s="10">
        <v>1</v>
      </c>
      <c r="E68" s="10"/>
      <c r="F68" s="10">
        <f t="shared" si="9"/>
        <v>0</v>
      </c>
    </row>
    <row r="69" spans="1:7" ht="19.899999999999999" customHeight="1">
      <c r="A69" s="32" t="s">
        <v>434</v>
      </c>
      <c r="B69" s="15" t="s">
        <v>257</v>
      </c>
      <c r="C69" s="5" t="s">
        <v>55</v>
      </c>
      <c r="D69" s="10">
        <v>1</v>
      </c>
      <c r="E69" s="10"/>
      <c r="F69" s="10">
        <f t="shared" si="9"/>
        <v>0</v>
      </c>
    </row>
    <row r="70" spans="1:7" ht="19.899999999999999" customHeight="1">
      <c r="A70" s="32" t="s">
        <v>435</v>
      </c>
      <c r="B70" s="15" t="s">
        <v>258</v>
      </c>
      <c r="C70" s="5" t="s">
        <v>55</v>
      </c>
      <c r="D70" s="10">
        <v>2</v>
      </c>
      <c r="E70" s="10"/>
      <c r="F70" s="10">
        <f t="shared" si="9"/>
        <v>0</v>
      </c>
    </row>
    <row r="71" spans="1:7" ht="21" customHeight="1">
      <c r="A71" s="32" t="s">
        <v>436</v>
      </c>
      <c r="B71" s="15" t="s">
        <v>262</v>
      </c>
      <c r="C71" s="5" t="s">
        <v>55</v>
      </c>
      <c r="D71" s="10">
        <v>1</v>
      </c>
      <c r="E71" s="10"/>
      <c r="F71" s="10">
        <f>D71*E71</f>
        <v>0</v>
      </c>
    </row>
    <row r="72" spans="1:7" ht="19.899999999999999" customHeight="1">
      <c r="A72" s="32" t="s">
        <v>197</v>
      </c>
      <c r="B72" s="15" t="s">
        <v>263</v>
      </c>
      <c r="C72" s="5" t="s">
        <v>55</v>
      </c>
      <c r="D72" s="10">
        <v>1</v>
      </c>
      <c r="E72" s="10"/>
      <c r="F72" s="10">
        <f>D72*E72</f>
        <v>0</v>
      </c>
    </row>
    <row r="73" spans="1:7" s="27" customFormat="1" ht="19.899999999999999" customHeight="1">
      <c r="A73" s="32" t="s">
        <v>198</v>
      </c>
      <c r="B73" s="25" t="s">
        <v>264</v>
      </c>
      <c r="C73" s="23" t="s">
        <v>55</v>
      </c>
      <c r="D73" s="22">
        <v>2</v>
      </c>
      <c r="E73" s="22"/>
      <c r="F73" s="22">
        <f t="shared" ref="F73:F82" si="12">D73*E73</f>
        <v>0</v>
      </c>
      <c r="G73" s="26"/>
    </row>
    <row r="74" spans="1:7" ht="19.899999999999999" customHeight="1">
      <c r="A74" s="32" t="s">
        <v>199</v>
      </c>
      <c r="B74" s="15" t="s">
        <v>260</v>
      </c>
      <c r="C74" s="5" t="s">
        <v>55</v>
      </c>
      <c r="D74" s="10">
        <v>1</v>
      </c>
      <c r="E74" s="10"/>
      <c r="F74" s="10">
        <f t="shared" si="12"/>
        <v>0</v>
      </c>
    </row>
    <row r="75" spans="1:7" ht="29.45" customHeight="1">
      <c r="A75" s="32" t="s">
        <v>200</v>
      </c>
      <c r="B75" s="15" t="s">
        <v>407</v>
      </c>
      <c r="C75" s="5" t="s">
        <v>55</v>
      </c>
      <c r="D75" s="10">
        <v>2</v>
      </c>
      <c r="E75" s="10"/>
      <c r="F75" s="10">
        <f t="shared" si="12"/>
        <v>0</v>
      </c>
    </row>
    <row r="76" spans="1:7" ht="29.45" customHeight="1">
      <c r="A76" s="32" t="s">
        <v>201</v>
      </c>
      <c r="B76" s="15" t="s">
        <v>261</v>
      </c>
      <c r="C76" s="5" t="s">
        <v>55</v>
      </c>
      <c r="D76" s="10">
        <v>2</v>
      </c>
      <c r="E76" s="10"/>
      <c r="F76" s="10">
        <f t="shared" si="12"/>
        <v>0</v>
      </c>
    </row>
    <row r="77" spans="1:7" ht="31.15" customHeight="1">
      <c r="A77" s="32" t="s">
        <v>437</v>
      </c>
      <c r="B77" s="15" t="s">
        <v>266</v>
      </c>
      <c r="C77" s="5" t="s">
        <v>55</v>
      </c>
      <c r="D77" s="10">
        <v>1</v>
      </c>
      <c r="E77" s="10"/>
      <c r="F77" s="10">
        <f t="shared" ref="F77" si="13">D77*E77</f>
        <v>0</v>
      </c>
    </row>
    <row r="78" spans="1:7" ht="29.45" customHeight="1">
      <c r="A78" s="32" t="s">
        <v>438</v>
      </c>
      <c r="B78" s="15" t="s">
        <v>267</v>
      </c>
      <c r="C78" s="5" t="s">
        <v>55</v>
      </c>
      <c r="D78" s="10">
        <v>1</v>
      </c>
      <c r="E78" s="10"/>
      <c r="F78" s="10">
        <f t="shared" si="12"/>
        <v>0</v>
      </c>
    </row>
    <row r="79" spans="1:7" ht="31.15" customHeight="1">
      <c r="A79" s="32" t="s">
        <v>202</v>
      </c>
      <c r="B79" s="15" t="s">
        <v>268</v>
      </c>
      <c r="C79" s="5" t="s">
        <v>55</v>
      </c>
      <c r="D79" s="10">
        <v>4</v>
      </c>
      <c r="E79" s="10"/>
      <c r="F79" s="10">
        <f t="shared" si="12"/>
        <v>0</v>
      </c>
    </row>
    <row r="80" spans="1:7" ht="29.45" customHeight="1">
      <c r="A80" s="32" t="s">
        <v>203</v>
      </c>
      <c r="B80" s="15" t="s">
        <v>269</v>
      </c>
      <c r="C80" s="5" t="s">
        <v>55</v>
      </c>
      <c r="D80" s="10">
        <v>1</v>
      </c>
      <c r="E80" s="10"/>
      <c r="F80" s="10">
        <f t="shared" ref="F80" si="14">D80*E80</f>
        <v>0</v>
      </c>
    </row>
    <row r="81" spans="1:7" s="27" customFormat="1" ht="19.899999999999999" customHeight="1">
      <c r="A81" s="32" t="s">
        <v>204</v>
      </c>
      <c r="B81" s="25" t="s">
        <v>244</v>
      </c>
      <c r="C81" s="23" t="s">
        <v>55</v>
      </c>
      <c r="D81" s="22">
        <v>5</v>
      </c>
      <c r="E81" s="22"/>
      <c r="F81" s="22">
        <f t="shared" si="12"/>
        <v>0</v>
      </c>
      <c r="G81" s="26"/>
    </row>
    <row r="82" spans="1:7" s="27" customFormat="1" ht="19.899999999999999" customHeight="1">
      <c r="A82" s="32" t="s">
        <v>205</v>
      </c>
      <c r="B82" s="25" t="s">
        <v>297</v>
      </c>
      <c r="C82" s="23" t="s">
        <v>55</v>
      </c>
      <c r="D82" s="22">
        <v>8</v>
      </c>
      <c r="E82" s="22"/>
      <c r="F82" s="22">
        <f t="shared" si="12"/>
        <v>0</v>
      </c>
      <c r="G82" s="26"/>
    </row>
    <row r="83" spans="1:7" ht="19.899999999999999" customHeight="1">
      <c r="A83" s="32" t="s">
        <v>206</v>
      </c>
      <c r="B83" s="15" t="s">
        <v>285</v>
      </c>
      <c r="C83" s="5" t="s">
        <v>55</v>
      </c>
      <c r="D83" s="10">
        <v>25</v>
      </c>
      <c r="E83" s="10"/>
      <c r="F83" s="10">
        <f>D83*E83</f>
        <v>0</v>
      </c>
    </row>
    <row r="84" spans="1:7" s="21" customFormat="1" ht="19.899999999999999" customHeight="1">
      <c r="A84" s="32" t="s">
        <v>207</v>
      </c>
      <c r="B84" s="18" t="s">
        <v>110</v>
      </c>
      <c r="C84" s="17" t="s">
        <v>55</v>
      </c>
      <c r="D84" s="19">
        <v>1</v>
      </c>
      <c r="E84" s="19"/>
      <c r="F84" s="19">
        <f t="shared" si="9"/>
        <v>0</v>
      </c>
      <c r="G84" s="20"/>
    </row>
    <row r="85" spans="1:7" s="21" customFormat="1" ht="30" customHeight="1">
      <c r="A85" s="33"/>
      <c r="B85" s="18" t="s">
        <v>109</v>
      </c>
      <c r="C85" s="17"/>
      <c r="D85" s="19"/>
      <c r="E85" s="19"/>
      <c r="F85" s="19">
        <f>SUM(F63:F84)</f>
        <v>0</v>
      </c>
      <c r="G85" s="20"/>
    </row>
    <row r="86" spans="1:7">
      <c r="A86" s="32"/>
      <c r="B86" s="15"/>
      <c r="C86" s="5"/>
      <c r="D86" s="10"/>
      <c r="E86" s="10"/>
      <c r="F86" s="10"/>
    </row>
    <row r="87" spans="1:7" ht="30" customHeight="1">
      <c r="A87" s="54" t="s">
        <v>15</v>
      </c>
      <c r="B87" s="69" t="s">
        <v>275</v>
      </c>
      <c r="C87" s="55" t="s">
        <v>15</v>
      </c>
      <c r="D87" s="56"/>
      <c r="E87" s="56"/>
      <c r="F87" s="56"/>
    </row>
    <row r="88" spans="1:7" s="27" customFormat="1" ht="30" customHeight="1">
      <c r="A88" s="32" t="s">
        <v>208</v>
      </c>
      <c r="B88" s="25" t="s">
        <v>247</v>
      </c>
      <c r="C88" s="23" t="s">
        <v>55</v>
      </c>
      <c r="D88" s="22">
        <v>1</v>
      </c>
      <c r="E88" s="22"/>
      <c r="F88" s="22">
        <f t="shared" ref="F88:F94" si="15">D88*E88</f>
        <v>0</v>
      </c>
      <c r="G88" s="26"/>
    </row>
    <row r="89" spans="1:7" s="27" customFormat="1" ht="19.899999999999999" customHeight="1">
      <c r="A89" s="32" t="s">
        <v>439</v>
      </c>
      <c r="B89" s="25" t="s">
        <v>276</v>
      </c>
      <c r="C89" s="23" t="s">
        <v>55</v>
      </c>
      <c r="D89" s="22">
        <v>1</v>
      </c>
      <c r="E89" s="22"/>
      <c r="F89" s="22">
        <f t="shared" si="15"/>
        <v>0</v>
      </c>
      <c r="G89" s="26"/>
    </row>
    <row r="90" spans="1:7" s="27" customFormat="1" ht="19.899999999999999" customHeight="1">
      <c r="A90" s="32" t="s">
        <v>440</v>
      </c>
      <c r="B90" s="25" t="s">
        <v>96</v>
      </c>
      <c r="C90" s="23" t="s">
        <v>55</v>
      </c>
      <c r="D90" s="22">
        <v>1</v>
      </c>
      <c r="E90" s="22"/>
      <c r="F90" s="22">
        <f t="shared" si="15"/>
        <v>0</v>
      </c>
      <c r="G90" s="26"/>
    </row>
    <row r="91" spans="1:7" s="27" customFormat="1" ht="19.899999999999999" customHeight="1">
      <c r="A91" s="32" t="s">
        <v>441</v>
      </c>
      <c r="B91" s="25" t="s">
        <v>115</v>
      </c>
      <c r="C91" s="23" t="s">
        <v>55</v>
      </c>
      <c r="D91" s="22">
        <v>1</v>
      </c>
      <c r="E91" s="22"/>
      <c r="F91" s="22">
        <f t="shared" si="15"/>
        <v>0</v>
      </c>
      <c r="G91" s="26"/>
    </row>
    <row r="92" spans="1:7" s="27" customFormat="1" ht="19.899999999999999" customHeight="1">
      <c r="A92" s="32" t="s">
        <v>442</v>
      </c>
      <c r="B92" s="25" t="s">
        <v>111</v>
      </c>
      <c r="C92" s="23" t="s">
        <v>55</v>
      </c>
      <c r="D92" s="22">
        <v>1</v>
      </c>
      <c r="E92" s="22"/>
      <c r="F92" s="22">
        <f t="shared" si="15"/>
        <v>0</v>
      </c>
      <c r="G92" s="26"/>
    </row>
    <row r="93" spans="1:7" s="27" customFormat="1" ht="19.899999999999999" customHeight="1">
      <c r="A93" s="32" t="s">
        <v>209</v>
      </c>
      <c r="B93" s="25" t="s">
        <v>288</v>
      </c>
      <c r="C93" s="23" t="s">
        <v>55</v>
      </c>
      <c r="D93" s="22">
        <v>1</v>
      </c>
      <c r="E93" s="22"/>
      <c r="F93" s="22">
        <f t="shared" si="15"/>
        <v>0</v>
      </c>
      <c r="G93" s="26"/>
    </row>
    <row r="94" spans="1:7" s="27" customFormat="1" ht="19.899999999999999" customHeight="1">
      <c r="A94" s="32" t="s">
        <v>443</v>
      </c>
      <c r="B94" s="25" t="s">
        <v>99</v>
      </c>
      <c r="C94" s="23" t="s">
        <v>55</v>
      </c>
      <c r="D94" s="22">
        <v>1</v>
      </c>
      <c r="E94" s="22"/>
      <c r="F94" s="22">
        <f t="shared" si="15"/>
        <v>0</v>
      </c>
      <c r="G94" s="26"/>
    </row>
    <row r="95" spans="1:7" s="27" customFormat="1" ht="19.899999999999999" customHeight="1">
      <c r="A95" s="32" t="s">
        <v>444</v>
      </c>
      <c r="B95" s="25" t="s">
        <v>333</v>
      </c>
      <c r="C95" s="23" t="s">
        <v>55</v>
      </c>
      <c r="D95" s="22">
        <v>18</v>
      </c>
      <c r="E95" s="22"/>
      <c r="F95" s="22">
        <f>D95*E95</f>
        <v>0</v>
      </c>
      <c r="G95" s="26"/>
    </row>
    <row r="96" spans="1:7" s="27" customFormat="1" ht="19.899999999999999" customHeight="1">
      <c r="A96" s="32" t="s">
        <v>445</v>
      </c>
      <c r="B96" s="25" t="s">
        <v>113</v>
      </c>
      <c r="C96" s="23" t="s">
        <v>55</v>
      </c>
      <c r="D96" s="22">
        <v>2</v>
      </c>
      <c r="E96" s="22"/>
      <c r="F96" s="22">
        <f t="shared" ref="F96" si="16">D96*E96</f>
        <v>0</v>
      </c>
      <c r="G96" s="26"/>
    </row>
    <row r="97" spans="1:7" s="27" customFormat="1" ht="19.899999999999999" customHeight="1">
      <c r="A97" s="32" t="s">
        <v>210</v>
      </c>
      <c r="B97" s="25" t="s">
        <v>101</v>
      </c>
      <c r="C97" s="23" t="s">
        <v>55</v>
      </c>
      <c r="D97" s="22">
        <v>2</v>
      </c>
      <c r="E97" s="22"/>
      <c r="F97" s="22">
        <f t="shared" ref="F97:F100" si="17">D97*E97</f>
        <v>0</v>
      </c>
      <c r="G97" s="26"/>
    </row>
    <row r="98" spans="1:7" s="27" customFormat="1" ht="19.899999999999999" customHeight="1">
      <c r="A98" s="32" t="s">
        <v>211</v>
      </c>
      <c r="B98" s="25" t="s">
        <v>138</v>
      </c>
      <c r="C98" s="23" t="s">
        <v>55</v>
      </c>
      <c r="D98" s="22">
        <v>3</v>
      </c>
      <c r="E98" s="22"/>
      <c r="F98" s="22">
        <f t="shared" si="17"/>
        <v>0</v>
      </c>
      <c r="G98" s="26"/>
    </row>
    <row r="99" spans="1:7" s="27" customFormat="1" ht="19.899999999999999" customHeight="1">
      <c r="A99" s="32" t="s">
        <v>212</v>
      </c>
      <c r="B99" s="25" t="s">
        <v>102</v>
      </c>
      <c r="C99" s="23" t="s">
        <v>55</v>
      </c>
      <c r="D99" s="22">
        <v>4</v>
      </c>
      <c r="E99" s="22"/>
      <c r="F99" s="22">
        <f t="shared" si="17"/>
        <v>0</v>
      </c>
      <c r="G99" s="26"/>
    </row>
    <row r="100" spans="1:7" s="27" customFormat="1" ht="19.899999999999999" customHeight="1">
      <c r="A100" s="32" t="s">
        <v>213</v>
      </c>
      <c r="B100" s="25" t="s">
        <v>100</v>
      </c>
      <c r="C100" s="23" t="s">
        <v>55</v>
      </c>
      <c r="D100" s="22">
        <v>52</v>
      </c>
      <c r="E100" s="22"/>
      <c r="F100" s="22">
        <f t="shared" si="17"/>
        <v>0</v>
      </c>
      <c r="G100" s="26"/>
    </row>
    <row r="101" spans="1:7" s="27" customFormat="1" ht="19.899999999999999" customHeight="1">
      <c r="A101" s="32" t="s">
        <v>214</v>
      </c>
      <c r="B101" s="25" t="s">
        <v>144</v>
      </c>
      <c r="C101" s="23" t="s">
        <v>55</v>
      </c>
      <c r="D101" s="22">
        <v>2</v>
      </c>
      <c r="E101" s="22"/>
      <c r="F101" s="22">
        <f t="shared" ref="F101:F103" si="18">D101*E101</f>
        <v>0</v>
      </c>
      <c r="G101" s="26"/>
    </row>
    <row r="102" spans="1:7" s="27" customFormat="1" ht="19.899999999999999" customHeight="1">
      <c r="A102" s="32" t="s">
        <v>215</v>
      </c>
      <c r="B102" s="25" t="s">
        <v>145</v>
      </c>
      <c r="C102" s="23" t="s">
        <v>55</v>
      </c>
      <c r="D102" s="22">
        <v>3</v>
      </c>
      <c r="E102" s="22"/>
      <c r="F102" s="22">
        <f t="shared" si="18"/>
        <v>0</v>
      </c>
      <c r="G102" s="26"/>
    </row>
    <row r="103" spans="1:7" s="27" customFormat="1" ht="19.899999999999999" customHeight="1">
      <c r="A103" s="32" t="s">
        <v>216</v>
      </c>
      <c r="B103" s="25" t="s">
        <v>104</v>
      </c>
      <c r="C103" s="23" t="s">
        <v>55</v>
      </c>
      <c r="D103" s="22">
        <v>2</v>
      </c>
      <c r="E103" s="22"/>
      <c r="F103" s="22">
        <f t="shared" si="18"/>
        <v>0</v>
      </c>
      <c r="G103" s="26"/>
    </row>
    <row r="104" spans="1:7" s="27" customFormat="1" ht="19.899999999999999" customHeight="1">
      <c r="A104" s="32" t="s">
        <v>217</v>
      </c>
      <c r="B104" s="25" t="s">
        <v>112</v>
      </c>
      <c r="C104" s="23" t="s">
        <v>55</v>
      </c>
      <c r="D104" s="22">
        <v>1</v>
      </c>
      <c r="E104" s="22"/>
      <c r="F104" s="22">
        <f>D104*E104</f>
        <v>0</v>
      </c>
      <c r="G104" s="26"/>
    </row>
    <row r="105" spans="1:7" s="27" customFormat="1" ht="19.899999999999999" customHeight="1">
      <c r="A105" s="32" t="s">
        <v>218</v>
      </c>
      <c r="B105" s="25" t="s">
        <v>103</v>
      </c>
      <c r="C105" s="23" t="s">
        <v>55</v>
      </c>
      <c r="D105" s="22">
        <v>1</v>
      </c>
      <c r="E105" s="22"/>
      <c r="F105" s="22">
        <f>D105*E105</f>
        <v>0</v>
      </c>
      <c r="G105" s="26"/>
    </row>
    <row r="106" spans="1:7" s="27" customFormat="1" ht="19.899999999999999" customHeight="1">
      <c r="A106" s="32" t="s">
        <v>219</v>
      </c>
      <c r="B106" s="25" t="s">
        <v>136</v>
      </c>
      <c r="C106" s="23" t="s">
        <v>55</v>
      </c>
      <c r="D106" s="22">
        <v>200</v>
      </c>
      <c r="E106" s="22"/>
      <c r="F106" s="22">
        <f t="shared" ref="F106:F110" si="19">D106*E106</f>
        <v>0</v>
      </c>
      <c r="G106" s="26"/>
    </row>
    <row r="107" spans="1:7" s="27" customFormat="1" ht="19.899999999999999" customHeight="1">
      <c r="A107" s="32" t="s">
        <v>220</v>
      </c>
      <c r="B107" s="25" t="s">
        <v>105</v>
      </c>
      <c r="C107" s="23" t="s">
        <v>55</v>
      </c>
      <c r="D107" s="22">
        <v>2</v>
      </c>
      <c r="E107" s="22"/>
      <c r="F107" s="22">
        <f t="shared" si="19"/>
        <v>0</v>
      </c>
      <c r="G107" s="26"/>
    </row>
    <row r="108" spans="1:7" s="27" customFormat="1" ht="30" customHeight="1">
      <c r="A108" s="32" t="s">
        <v>446</v>
      </c>
      <c r="B108" s="25" t="s">
        <v>274</v>
      </c>
      <c r="C108" s="23" t="s">
        <v>55</v>
      </c>
      <c r="D108" s="22">
        <v>1</v>
      </c>
      <c r="E108" s="22"/>
      <c r="F108" s="22">
        <f t="shared" si="19"/>
        <v>0</v>
      </c>
      <c r="G108" s="26"/>
    </row>
    <row r="109" spans="1:7" s="27" customFormat="1" ht="19.899999999999999" customHeight="1">
      <c r="A109" s="32" t="s">
        <v>447</v>
      </c>
      <c r="B109" s="25" t="s">
        <v>245</v>
      </c>
      <c r="C109" s="23" t="s">
        <v>55</v>
      </c>
      <c r="D109" s="22">
        <v>1</v>
      </c>
      <c r="E109" s="22"/>
      <c r="F109" s="22">
        <f t="shared" si="19"/>
        <v>0</v>
      </c>
      <c r="G109" s="26"/>
    </row>
    <row r="110" spans="1:7" s="27" customFormat="1" ht="19.899999999999999" customHeight="1">
      <c r="A110" s="32" t="s">
        <v>448</v>
      </c>
      <c r="B110" s="25" t="s">
        <v>149</v>
      </c>
      <c r="C110" s="23" t="s">
        <v>55</v>
      </c>
      <c r="D110" s="22">
        <v>1</v>
      </c>
      <c r="E110" s="22"/>
      <c r="F110" s="22">
        <f t="shared" si="19"/>
        <v>0</v>
      </c>
      <c r="G110" s="26"/>
    </row>
    <row r="111" spans="1:7" ht="30" customHeight="1">
      <c r="A111" s="32"/>
      <c r="B111" s="15" t="s">
        <v>106</v>
      </c>
      <c r="C111" s="5"/>
      <c r="D111" s="10"/>
      <c r="E111" s="10"/>
      <c r="F111" s="10">
        <f>SUM(F88:F110)</f>
        <v>0</v>
      </c>
    </row>
    <row r="112" spans="1:7">
      <c r="A112" s="32"/>
      <c r="B112" s="15"/>
      <c r="C112" s="5"/>
      <c r="D112" s="10"/>
      <c r="E112" s="10"/>
      <c r="F112" s="10"/>
    </row>
    <row r="113" spans="1:9" ht="30" customHeight="1">
      <c r="A113" s="57" t="s">
        <v>15</v>
      </c>
      <c r="B113" s="58" t="s">
        <v>278</v>
      </c>
      <c r="C113" s="59" t="s">
        <v>15</v>
      </c>
      <c r="D113" s="60"/>
      <c r="E113" s="60"/>
      <c r="F113" s="60"/>
    </row>
    <row r="114" spans="1:9" ht="30" customHeight="1">
      <c r="A114" s="32" t="s">
        <v>449</v>
      </c>
      <c r="B114" s="15" t="s">
        <v>1364</v>
      </c>
      <c r="C114" s="5" t="s">
        <v>55</v>
      </c>
      <c r="D114" s="10">
        <v>3</v>
      </c>
      <c r="E114" s="10"/>
      <c r="F114" s="10">
        <f t="shared" ref="F114:F122" si="20">D114*E114</f>
        <v>0</v>
      </c>
    </row>
    <row r="115" spans="1:9" ht="30" customHeight="1">
      <c r="A115" s="32" t="s">
        <v>450</v>
      </c>
      <c r="B115" s="15" t="s">
        <v>1365</v>
      </c>
      <c r="C115" s="5" t="s">
        <v>55</v>
      </c>
      <c r="D115" s="10">
        <v>1</v>
      </c>
      <c r="E115" s="10"/>
      <c r="F115" s="10">
        <f t="shared" si="20"/>
        <v>0</v>
      </c>
    </row>
    <row r="116" spans="1:9" ht="19.899999999999999" customHeight="1">
      <c r="A116" s="32" t="s">
        <v>221</v>
      </c>
      <c r="B116" s="25" t="s">
        <v>1366</v>
      </c>
      <c r="C116" s="23" t="s">
        <v>55</v>
      </c>
      <c r="D116" s="22">
        <v>1</v>
      </c>
      <c r="E116" s="22"/>
      <c r="F116" s="22">
        <f t="shared" ref="F116" si="21">D116*E116</f>
        <v>0</v>
      </c>
    </row>
    <row r="117" spans="1:9" ht="19.899999999999999" customHeight="1">
      <c r="A117" s="32" t="s">
        <v>451</v>
      </c>
      <c r="B117" s="15" t="s">
        <v>1367</v>
      </c>
      <c r="C117" s="5" t="s">
        <v>55</v>
      </c>
      <c r="D117" s="10">
        <v>1</v>
      </c>
      <c r="E117" s="10"/>
      <c r="F117" s="10">
        <f t="shared" si="20"/>
        <v>0</v>
      </c>
    </row>
    <row r="118" spans="1:9" ht="30" customHeight="1">
      <c r="A118" s="32" t="s">
        <v>222</v>
      </c>
      <c r="B118" s="15" t="s">
        <v>279</v>
      </c>
      <c r="C118" s="5" t="s">
        <v>55</v>
      </c>
      <c r="D118" s="10">
        <v>1</v>
      </c>
      <c r="E118" s="10"/>
      <c r="F118" s="10">
        <f t="shared" si="20"/>
        <v>0</v>
      </c>
      <c r="I118" t="s">
        <v>281</v>
      </c>
    </row>
    <row r="119" spans="1:9" ht="19.899999999999999" customHeight="1">
      <c r="A119" s="32" t="s">
        <v>223</v>
      </c>
      <c r="B119" s="15" t="s">
        <v>1356</v>
      </c>
      <c r="C119" s="5" t="s">
        <v>55</v>
      </c>
      <c r="D119" s="10">
        <v>3</v>
      </c>
      <c r="E119" s="10"/>
      <c r="F119" s="10">
        <f t="shared" si="20"/>
        <v>0</v>
      </c>
    </row>
    <row r="120" spans="1:9" ht="19.899999999999999" customHeight="1">
      <c r="A120" s="32" t="s">
        <v>224</v>
      </c>
      <c r="B120" s="15" t="s">
        <v>1358</v>
      </c>
      <c r="C120" s="5" t="s">
        <v>55</v>
      </c>
      <c r="D120" s="10">
        <v>9</v>
      </c>
      <c r="E120" s="10"/>
      <c r="F120" s="10">
        <f t="shared" si="20"/>
        <v>0</v>
      </c>
    </row>
    <row r="121" spans="1:9" ht="19.899999999999999" customHeight="1">
      <c r="A121" s="32" t="s">
        <v>225</v>
      </c>
      <c r="B121" s="15" t="s">
        <v>1361</v>
      </c>
      <c r="C121" s="5" t="s">
        <v>55</v>
      </c>
      <c r="D121" s="10">
        <v>1</v>
      </c>
      <c r="E121" s="10"/>
      <c r="F121" s="10">
        <f t="shared" si="20"/>
        <v>0</v>
      </c>
    </row>
    <row r="122" spans="1:9" s="27" customFormat="1" ht="19.899999999999999" customHeight="1">
      <c r="A122" s="32" t="s">
        <v>226</v>
      </c>
      <c r="B122" s="25" t="s">
        <v>251</v>
      </c>
      <c r="C122" s="23" t="s">
        <v>55</v>
      </c>
      <c r="D122" s="22">
        <v>120</v>
      </c>
      <c r="E122" s="22"/>
      <c r="F122" s="22">
        <f t="shared" si="20"/>
        <v>0</v>
      </c>
      <c r="G122" s="26"/>
    </row>
    <row r="123" spans="1:9" s="27" customFormat="1" ht="19.899999999999999" customHeight="1">
      <c r="A123" s="32" t="s">
        <v>227</v>
      </c>
      <c r="B123" s="25" t="s">
        <v>399</v>
      </c>
      <c r="C123" s="23" t="s">
        <v>55</v>
      </c>
      <c r="D123" s="22">
        <v>3</v>
      </c>
      <c r="E123" s="22"/>
      <c r="F123" s="22">
        <f>D123*E123</f>
        <v>0</v>
      </c>
      <c r="G123" s="26"/>
    </row>
    <row r="124" spans="1:9" s="27" customFormat="1" ht="19.899999999999999" customHeight="1">
      <c r="A124" s="32" t="s">
        <v>228</v>
      </c>
      <c r="B124" s="25" t="s">
        <v>400</v>
      </c>
      <c r="C124" s="23" t="s">
        <v>55</v>
      </c>
      <c r="D124" s="22">
        <v>50</v>
      </c>
      <c r="E124" s="22"/>
      <c r="F124" s="22">
        <f t="shared" ref="F124" si="22">D124*E124</f>
        <v>0</v>
      </c>
      <c r="G124" s="26"/>
    </row>
    <row r="125" spans="1:9" s="27" customFormat="1" ht="19.899999999999999" customHeight="1">
      <c r="A125" s="32" t="s">
        <v>229</v>
      </c>
      <c r="B125" s="25" t="s">
        <v>401</v>
      </c>
      <c r="C125" s="23" t="s">
        <v>55</v>
      </c>
      <c r="D125" s="22">
        <v>15</v>
      </c>
      <c r="E125" s="22"/>
      <c r="F125" s="22">
        <f t="shared" ref="F125" si="23">D125*E125</f>
        <v>0</v>
      </c>
      <c r="G125" s="26"/>
    </row>
    <row r="126" spans="1:9" s="27" customFormat="1" ht="19.899999999999999" customHeight="1">
      <c r="A126" s="32" t="s">
        <v>452</v>
      </c>
      <c r="B126" s="25" t="s">
        <v>1368</v>
      </c>
      <c r="C126" s="23" t="s">
        <v>55</v>
      </c>
      <c r="D126" s="22">
        <v>3</v>
      </c>
      <c r="E126" s="22"/>
      <c r="F126" s="22">
        <f t="shared" ref="F126:F127" si="24">D126*E126</f>
        <v>0</v>
      </c>
      <c r="G126" s="26"/>
    </row>
    <row r="127" spans="1:9" s="27" customFormat="1" ht="19.899999999999999" customHeight="1">
      <c r="A127" s="32" t="s">
        <v>230</v>
      </c>
      <c r="B127" s="25" t="s">
        <v>1369</v>
      </c>
      <c r="C127" s="23" t="s">
        <v>55</v>
      </c>
      <c r="D127" s="22">
        <v>1</v>
      </c>
      <c r="E127" s="22"/>
      <c r="F127" s="22">
        <f t="shared" si="24"/>
        <v>0</v>
      </c>
      <c r="G127" s="26"/>
    </row>
    <row r="128" spans="1:9" s="27" customFormat="1" ht="19.899999999999999" customHeight="1">
      <c r="A128" s="32" t="s">
        <v>231</v>
      </c>
      <c r="B128" s="25" t="s">
        <v>1370</v>
      </c>
      <c r="C128" s="23" t="s">
        <v>55</v>
      </c>
      <c r="D128" s="22">
        <v>1</v>
      </c>
      <c r="E128" s="22"/>
      <c r="F128" s="22">
        <f t="shared" ref="F128" si="25">D128*E128</f>
        <v>0</v>
      </c>
      <c r="G128" s="26"/>
    </row>
    <row r="129" spans="1:7" ht="30" customHeight="1">
      <c r="A129" s="32"/>
      <c r="B129" s="15" t="s">
        <v>107</v>
      </c>
      <c r="C129" s="5"/>
      <c r="D129" s="10"/>
      <c r="E129" s="10"/>
      <c r="F129" s="10">
        <f>SUM(F114:F128)</f>
        <v>0</v>
      </c>
    </row>
    <row r="130" spans="1:7">
      <c r="A130" s="32"/>
      <c r="B130" s="15"/>
      <c r="C130" s="5"/>
      <c r="D130" s="10"/>
      <c r="E130" s="10"/>
      <c r="F130" s="10"/>
    </row>
    <row r="131" spans="1:7" ht="30" customHeight="1">
      <c r="A131" s="57" t="s">
        <v>15</v>
      </c>
      <c r="B131" s="58" t="s">
        <v>280</v>
      </c>
      <c r="C131" s="59" t="s">
        <v>15</v>
      </c>
      <c r="D131" s="60"/>
      <c r="E131" s="60"/>
      <c r="F131" s="60"/>
    </row>
    <row r="132" spans="1:7" ht="34.9" customHeight="1">
      <c r="A132" s="32" t="s">
        <v>232</v>
      </c>
      <c r="B132" s="15" t="s">
        <v>1371</v>
      </c>
      <c r="C132" s="5" t="s">
        <v>55</v>
      </c>
      <c r="D132" s="10">
        <v>17</v>
      </c>
      <c r="E132" s="10"/>
      <c r="F132" s="10">
        <f t="shared" ref="F132" si="26">D132*E132</f>
        <v>0</v>
      </c>
    </row>
    <row r="133" spans="1:7" ht="26.45" customHeight="1">
      <c r="A133" s="32" t="s">
        <v>233</v>
      </c>
      <c r="B133" s="15" t="s">
        <v>284</v>
      </c>
      <c r="C133" s="5" t="s">
        <v>55</v>
      </c>
      <c r="D133" s="10">
        <v>17</v>
      </c>
      <c r="E133" s="10"/>
      <c r="F133" s="10">
        <f t="shared" ref="F133" si="27">D133*E133</f>
        <v>0</v>
      </c>
    </row>
    <row r="134" spans="1:7" ht="19.899999999999999" customHeight="1">
      <c r="A134" s="32" t="s">
        <v>234</v>
      </c>
      <c r="B134" s="15" t="s">
        <v>282</v>
      </c>
      <c r="C134" s="5" t="s">
        <v>55</v>
      </c>
      <c r="D134" s="10">
        <v>10</v>
      </c>
      <c r="E134" s="10"/>
      <c r="F134" s="10">
        <f t="shared" ref="F134:F136" si="28">D134*E134</f>
        <v>0</v>
      </c>
    </row>
    <row r="135" spans="1:7" ht="19.899999999999999" customHeight="1">
      <c r="A135" s="32" t="s">
        <v>235</v>
      </c>
      <c r="B135" s="15" t="s">
        <v>257</v>
      </c>
      <c r="C135" s="5" t="s">
        <v>55</v>
      </c>
      <c r="D135" s="10">
        <v>3</v>
      </c>
      <c r="E135" s="10"/>
      <c r="F135" s="10">
        <f t="shared" si="28"/>
        <v>0</v>
      </c>
    </row>
    <row r="136" spans="1:7" ht="19.899999999999999" customHeight="1">
      <c r="A136" s="32" t="s">
        <v>236</v>
      </c>
      <c r="B136" s="15" t="s">
        <v>330</v>
      </c>
      <c r="C136" s="5" t="s">
        <v>55</v>
      </c>
      <c r="D136" s="10">
        <v>9</v>
      </c>
      <c r="E136" s="10"/>
      <c r="F136" s="10">
        <f t="shared" si="28"/>
        <v>0</v>
      </c>
    </row>
    <row r="137" spans="1:7" ht="19.899999999999999" customHeight="1">
      <c r="A137" s="32" t="s">
        <v>237</v>
      </c>
      <c r="B137" s="15" t="s">
        <v>331</v>
      </c>
      <c r="C137" s="5" t="s">
        <v>55</v>
      </c>
      <c r="D137" s="10">
        <v>6</v>
      </c>
      <c r="E137" s="10"/>
      <c r="F137" s="10">
        <f t="shared" ref="F137" si="29">D137*E137</f>
        <v>0</v>
      </c>
    </row>
    <row r="138" spans="1:7" ht="21" customHeight="1">
      <c r="A138" s="32" t="s">
        <v>238</v>
      </c>
      <c r="B138" s="15" t="s">
        <v>283</v>
      </c>
      <c r="C138" s="5" t="s">
        <v>55</v>
      </c>
      <c r="D138" s="10">
        <v>15</v>
      </c>
      <c r="E138" s="10"/>
      <c r="F138" s="10">
        <f>D138*E138</f>
        <v>0</v>
      </c>
    </row>
    <row r="139" spans="1:7" ht="29.45" customHeight="1">
      <c r="A139" s="32" t="s">
        <v>239</v>
      </c>
      <c r="B139" s="15" t="s">
        <v>261</v>
      </c>
      <c r="C139" s="5" t="s">
        <v>55</v>
      </c>
      <c r="D139" s="10">
        <v>44</v>
      </c>
      <c r="E139" s="10"/>
      <c r="F139" s="10">
        <f>D139*E139</f>
        <v>0</v>
      </c>
    </row>
    <row r="140" spans="1:7" ht="19.899999999999999" customHeight="1">
      <c r="A140" s="32" t="s">
        <v>240</v>
      </c>
      <c r="B140" s="15" t="s">
        <v>285</v>
      </c>
      <c r="C140" s="5" t="s">
        <v>55</v>
      </c>
      <c r="D140" s="10">
        <v>145</v>
      </c>
      <c r="E140" s="10"/>
      <c r="F140" s="10">
        <f>D140*E140</f>
        <v>0</v>
      </c>
    </row>
    <row r="141" spans="1:7" s="27" customFormat="1" ht="19.899999999999999" customHeight="1">
      <c r="A141" s="32" t="s">
        <v>241</v>
      </c>
      <c r="B141" s="25" t="s">
        <v>297</v>
      </c>
      <c r="C141" s="23" t="s">
        <v>55</v>
      </c>
      <c r="D141" s="22">
        <v>72</v>
      </c>
      <c r="E141" s="22"/>
      <c r="F141" s="22">
        <f t="shared" ref="F141" si="30">D141*E141</f>
        <v>0</v>
      </c>
      <c r="G141" s="26"/>
    </row>
    <row r="142" spans="1:7" s="21" customFormat="1" ht="19.899999999999999" customHeight="1">
      <c r="A142" s="32" t="s">
        <v>453</v>
      </c>
      <c r="B142" s="18" t="s">
        <v>110</v>
      </c>
      <c r="C142" s="17" t="s">
        <v>55</v>
      </c>
      <c r="D142" s="19">
        <v>1</v>
      </c>
      <c r="E142" s="19"/>
      <c r="F142" s="19">
        <f t="shared" ref="F142" si="31">D142*E142</f>
        <v>0</v>
      </c>
      <c r="G142" s="20"/>
    </row>
    <row r="143" spans="1:7" s="21" customFormat="1" ht="30" customHeight="1">
      <c r="A143" s="33"/>
      <c r="B143" s="18" t="s">
        <v>109</v>
      </c>
      <c r="C143" s="17"/>
      <c r="D143" s="19"/>
      <c r="E143" s="19"/>
      <c r="F143" s="19">
        <f>SUM(F132:F142)</f>
        <v>0</v>
      </c>
      <c r="G143" s="20"/>
    </row>
    <row r="144" spans="1:7">
      <c r="A144" s="32"/>
      <c r="B144" s="15"/>
      <c r="C144" s="5"/>
      <c r="D144" s="10"/>
      <c r="E144" s="10"/>
      <c r="F144" s="10"/>
    </row>
    <row r="145" spans="1:7" ht="30" customHeight="1">
      <c r="A145" s="61" t="s">
        <v>15</v>
      </c>
      <c r="B145" s="62" t="s">
        <v>286</v>
      </c>
      <c r="C145" s="63" t="s">
        <v>15</v>
      </c>
      <c r="D145" s="64"/>
      <c r="E145" s="64"/>
      <c r="F145" s="64"/>
    </row>
    <row r="146" spans="1:7" s="27" customFormat="1" ht="30" customHeight="1">
      <c r="A146" s="32" t="s">
        <v>454</v>
      </c>
      <c r="B146" s="25" t="s">
        <v>247</v>
      </c>
      <c r="C146" s="23" t="s">
        <v>55</v>
      </c>
      <c r="D146" s="22">
        <v>1</v>
      </c>
      <c r="E146" s="22"/>
      <c r="F146" s="22">
        <f t="shared" ref="F146:F152" si="32">D146*E146</f>
        <v>0</v>
      </c>
      <c r="G146" s="26"/>
    </row>
    <row r="147" spans="1:7" s="27" customFormat="1" ht="19.899999999999999" customHeight="1">
      <c r="A147" s="32" t="s">
        <v>455</v>
      </c>
      <c r="B147" s="25" t="s">
        <v>287</v>
      </c>
      <c r="C147" s="23" t="s">
        <v>55</v>
      </c>
      <c r="D147" s="22">
        <v>1</v>
      </c>
      <c r="E147" s="22"/>
      <c r="F147" s="22">
        <f t="shared" si="32"/>
        <v>0</v>
      </c>
      <c r="G147" s="26"/>
    </row>
    <row r="148" spans="1:7" s="27" customFormat="1" ht="19.899999999999999" customHeight="1">
      <c r="A148" s="32" t="s">
        <v>456</v>
      </c>
      <c r="B148" s="25" t="s">
        <v>96</v>
      </c>
      <c r="C148" s="23" t="s">
        <v>55</v>
      </c>
      <c r="D148" s="22">
        <v>1</v>
      </c>
      <c r="E148" s="22"/>
      <c r="F148" s="22">
        <f t="shared" si="32"/>
        <v>0</v>
      </c>
      <c r="G148" s="26"/>
    </row>
    <row r="149" spans="1:7" s="27" customFormat="1" ht="19.899999999999999" customHeight="1">
      <c r="A149" s="32" t="s">
        <v>457</v>
      </c>
      <c r="B149" s="25" t="s">
        <v>115</v>
      </c>
      <c r="C149" s="23" t="s">
        <v>55</v>
      </c>
      <c r="D149" s="22">
        <v>1</v>
      </c>
      <c r="E149" s="22"/>
      <c r="F149" s="22">
        <f t="shared" si="32"/>
        <v>0</v>
      </c>
      <c r="G149" s="26"/>
    </row>
    <row r="150" spans="1:7" s="27" customFormat="1" ht="19.899999999999999" customHeight="1">
      <c r="A150" s="32" t="s">
        <v>458</v>
      </c>
      <c r="B150" s="25" t="s">
        <v>111</v>
      </c>
      <c r="C150" s="23" t="s">
        <v>55</v>
      </c>
      <c r="D150" s="22">
        <v>1</v>
      </c>
      <c r="E150" s="22"/>
      <c r="F150" s="22">
        <f t="shared" si="32"/>
        <v>0</v>
      </c>
      <c r="G150" s="26"/>
    </row>
    <row r="151" spans="1:7" s="27" customFormat="1" ht="19.899999999999999" customHeight="1">
      <c r="A151" s="32" t="s">
        <v>459</v>
      </c>
      <c r="B151" s="25" t="s">
        <v>288</v>
      </c>
      <c r="C151" s="23" t="s">
        <v>55</v>
      </c>
      <c r="D151" s="22">
        <v>1</v>
      </c>
      <c r="E151" s="22"/>
      <c r="F151" s="22">
        <f t="shared" si="32"/>
        <v>0</v>
      </c>
      <c r="G151" s="26"/>
    </row>
    <row r="152" spans="1:7" s="27" customFormat="1" ht="19.899999999999999" customHeight="1">
      <c r="A152" s="32" t="s">
        <v>460</v>
      </c>
      <c r="B152" s="25" t="s">
        <v>99</v>
      </c>
      <c r="C152" s="23" t="s">
        <v>55</v>
      </c>
      <c r="D152" s="22">
        <v>1</v>
      </c>
      <c r="E152" s="22"/>
      <c r="F152" s="22">
        <f t="shared" si="32"/>
        <v>0</v>
      </c>
      <c r="G152" s="26"/>
    </row>
    <row r="153" spans="1:7" s="27" customFormat="1" ht="19.899999999999999" customHeight="1">
      <c r="A153" s="32" t="s">
        <v>461</v>
      </c>
      <c r="B153" s="25" t="s">
        <v>114</v>
      </c>
      <c r="C153" s="23" t="s">
        <v>55</v>
      </c>
      <c r="D153" s="22">
        <v>4</v>
      </c>
      <c r="E153" s="22"/>
      <c r="F153" s="22">
        <f>D153*E153</f>
        <v>0</v>
      </c>
      <c r="G153" s="26"/>
    </row>
    <row r="154" spans="1:7" s="27" customFormat="1" ht="19.899999999999999" customHeight="1">
      <c r="A154" s="32" t="s">
        <v>462</v>
      </c>
      <c r="B154" s="25" t="s">
        <v>113</v>
      </c>
      <c r="C154" s="23" t="s">
        <v>55</v>
      </c>
      <c r="D154" s="22">
        <v>3</v>
      </c>
      <c r="E154" s="22"/>
      <c r="F154" s="22">
        <f t="shared" ref="F154" si="33">D154*E154</f>
        <v>0</v>
      </c>
      <c r="G154" s="26"/>
    </row>
    <row r="155" spans="1:7" s="27" customFormat="1" ht="19.899999999999999" customHeight="1">
      <c r="A155" s="32" t="s">
        <v>463</v>
      </c>
      <c r="B155" s="25" t="s">
        <v>101</v>
      </c>
      <c r="C155" s="23" t="s">
        <v>55</v>
      </c>
      <c r="D155" s="22">
        <v>3</v>
      </c>
      <c r="E155" s="22"/>
      <c r="F155" s="22">
        <f t="shared" ref="F155:F158" si="34">D155*E155</f>
        <v>0</v>
      </c>
      <c r="G155" s="26"/>
    </row>
    <row r="156" spans="1:7" s="27" customFormat="1" ht="19.899999999999999" customHeight="1">
      <c r="A156" s="32" t="s">
        <v>464</v>
      </c>
      <c r="B156" s="25" t="s">
        <v>138</v>
      </c>
      <c r="C156" s="23" t="s">
        <v>55</v>
      </c>
      <c r="D156" s="22">
        <v>3</v>
      </c>
      <c r="E156" s="22"/>
      <c r="F156" s="22">
        <f t="shared" si="34"/>
        <v>0</v>
      </c>
      <c r="G156" s="26"/>
    </row>
    <row r="157" spans="1:7" s="27" customFormat="1" ht="19.899999999999999" customHeight="1">
      <c r="A157" s="32" t="s">
        <v>465</v>
      </c>
      <c r="B157" s="25" t="s">
        <v>102</v>
      </c>
      <c r="C157" s="23" t="s">
        <v>55</v>
      </c>
      <c r="D157" s="22">
        <v>10</v>
      </c>
      <c r="E157" s="22"/>
      <c r="F157" s="22">
        <f t="shared" si="34"/>
        <v>0</v>
      </c>
      <c r="G157" s="26"/>
    </row>
    <row r="158" spans="1:7" s="27" customFormat="1" ht="19.899999999999999" customHeight="1">
      <c r="A158" s="32" t="s">
        <v>466</v>
      </c>
      <c r="B158" s="25" t="s">
        <v>100</v>
      </c>
      <c r="C158" s="23" t="s">
        <v>55</v>
      </c>
      <c r="D158" s="22">
        <v>30</v>
      </c>
      <c r="E158" s="22"/>
      <c r="F158" s="22">
        <f t="shared" si="34"/>
        <v>0</v>
      </c>
      <c r="G158" s="26"/>
    </row>
    <row r="159" spans="1:7" s="27" customFormat="1" ht="19.899999999999999" customHeight="1">
      <c r="A159" s="32" t="s">
        <v>467</v>
      </c>
      <c r="B159" s="25" t="s">
        <v>144</v>
      </c>
      <c r="C159" s="23" t="s">
        <v>55</v>
      </c>
      <c r="D159" s="22">
        <v>32</v>
      </c>
      <c r="E159" s="22"/>
      <c r="F159" s="22">
        <f t="shared" ref="F159:F164" si="35">D159*E159</f>
        <v>0</v>
      </c>
      <c r="G159" s="26"/>
    </row>
    <row r="160" spans="1:7" s="27" customFormat="1" ht="19.899999999999999" customHeight="1">
      <c r="A160" s="32" t="s">
        <v>468</v>
      </c>
      <c r="B160" s="25" t="s">
        <v>290</v>
      </c>
      <c r="C160" s="23" t="s">
        <v>55</v>
      </c>
      <c r="D160" s="22">
        <v>2</v>
      </c>
      <c r="E160" s="22"/>
      <c r="F160" s="22">
        <f t="shared" si="35"/>
        <v>0</v>
      </c>
      <c r="G160" s="26"/>
    </row>
    <row r="161" spans="1:7" s="27" customFormat="1" ht="19.899999999999999" customHeight="1">
      <c r="A161" s="32" t="s">
        <v>469</v>
      </c>
      <c r="B161" s="25" t="s">
        <v>145</v>
      </c>
      <c r="C161" s="23" t="s">
        <v>55</v>
      </c>
      <c r="D161" s="22">
        <v>3</v>
      </c>
      <c r="E161" s="22"/>
      <c r="F161" s="22">
        <f t="shared" si="35"/>
        <v>0</v>
      </c>
      <c r="G161" s="26"/>
    </row>
    <row r="162" spans="1:7" s="27" customFormat="1" ht="19.899999999999999" customHeight="1">
      <c r="A162" s="32" t="s">
        <v>470</v>
      </c>
      <c r="B162" s="25" t="s">
        <v>97</v>
      </c>
      <c r="C162" s="23" t="s">
        <v>55</v>
      </c>
      <c r="D162" s="22">
        <v>1</v>
      </c>
      <c r="E162" s="22"/>
      <c r="F162" s="22">
        <f t="shared" si="35"/>
        <v>0</v>
      </c>
      <c r="G162" s="26"/>
    </row>
    <row r="163" spans="1:7" s="27" customFormat="1" ht="19.899999999999999" customHeight="1">
      <c r="A163" s="32" t="s">
        <v>471</v>
      </c>
      <c r="B163" s="25" t="s">
        <v>135</v>
      </c>
      <c r="C163" s="23" t="s">
        <v>55</v>
      </c>
      <c r="D163" s="22">
        <v>3</v>
      </c>
      <c r="E163" s="22"/>
      <c r="F163" s="22">
        <f t="shared" si="35"/>
        <v>0</v>
      </c>
      <c r="G163" s="26"/>
    </row>
    <row r="164" spans="1:7" s="27" customFormat="1" ht="19.899999999999999" customHeight="1">
      <c r="A164" s="32" t="s">
        <v>472</v>
      </c>
      <c r="B164" s="25" t="s">
        <v>104</v>
      </c>
      <c r="C164" s="23" t="s">
        <v>55</v>
      </c>
      <c r="D164" s="22">
        <v>5</v>
      </c>
      <c r="E164" s="22"/>
      <c r="F164" s="22">
        <f t="shared" si="35"/>
        <v>0</v>
      </c>
      <c r="G164" s="26"/>
    </row>
    <row r="165" spans="1:7" s="27" customFormat="1" ht="19.899999999999999" customHeight="1">
      <c r="A165" s="32" t="s">
        <v>473</v>
      </c>
      <c r="B165" s="25" t="s">
        <v>112</v>
      </c>
      <c r="C165" s="23" t="s">
        <v>55</v>
      </c>
      <c r="D165" s="22">
        <v>1</v>
      </c>
      <c r="E165" s="22"/>
      <c r="F165" s="22">
        <f>D165*E165</f>
        <v>0</v>
      </c>
      <c r="G165" s="26"/>
    </row>
    <row r="166" spans="1:7" s="27" customFormat="1" ht="19.899999999999999" customHeight="1">
      <c r="A166" s="32" t="s">
        <v>474</v>
      </c>
      <c r="B166" s="25" t="s">
        <v>103</v>
      </c>
      <c r="C166" s="23" t="s">
        <v>55</v>
      </c>
      <c r="D166" s="22">
        <v>1</v>
      </c>
      <c r="E166" s="22"/>
      <c r="F166" s="22">
        <f>D166*E166</f>
        <v>0</v>
      </c>
      <c r="G166" s="26"/>
    </row>
    <row r="167" spans="1:7" s="27" customFormat="1" ht="19.899999999999999" customHeight="1">
      <c r="A167" s="32" t="s">
        <v>475</v>
      </c>
      <c r="B167" s="25" t="s">
        <v>136</v>
      </c>
      <c r="C167" s="23" t="s">
        <v>55</v>
      </c>
      <c r="D167" s="22">
        <v>140</v>
      </c>
      <c r="E167" s="22"/>
      <c r="F167" s="22">
        <f t="shared" ref="F167:F171" si="36">D167*E167</f>
        <v>0</v>
      </c>
      <c r="G167" s="26"/>
    </row>
    <row r="168" spans="1:7" s="27" customFormat="1" ht="19.899999999999999" customHeight="1">
      <c r="A168" s="32" t="s">
        <v>476</v>
      </c>
      <c r="B168" s="25" t="s">
        <v>105</v>
      </c>
      <c r="C168" s="23" t="s">
        <v>55</v>
      </c>
      <c r="D168" s="22">
        <v>2</v>
      </c>
      <c r="E168" s="22"/>
      <c r="F168" s="22">
        <f t="shared" si="36"/>
        <v>0</v>
      </c>
      <c r="G168" s="26"/>
    </row>
    <row r="169" spans="1:7" s="27" customFormat="1" ht="30" customHeight="1">
      <c r="A169" s="32" t="s">
        <v>477</v>
      </c>
      <c r="B169" s="25" t="s">
        <v>274</v>
      </c>
      <c r="C169" s="23" t="s">
        <v>55</v>
      </c>
      <c r="D169" s="22">
        <v>1</v>
      </c>
      <c r="E169" s="22"/>
      <c r="F169" s="22">
        <f t="shared" si="36"/>
        <v>0</v>
      </c>
      <c r="G169" s="26"/>
    </row>
    <row r="170" spans="1:7" s="27" customFormat="1" ht="19.899999999999999" customHeight="1">
      <c r="A170" s="32" t="s">
        <v>478</v>
      </c>
      <c r="B170" s="25" t="s">
        <v>245</v>
      </c>
      <c r="C170" s="23" t="s">
        <v>55</v>
      </c>
      <c r="D170" s="22">
        <v>1</v>
      </c>
      <c r="E170" s="22"/>
      <c r="F170" s="22">
        <f t="shared" si="36"/>
        <v>0</v>
      </c>
      <c r="G170" s="26"/>
    </row>
    <row r="171" spans="1:7" s="27" customFormat="1" ht="19.899999999999999" customHeight="1">
      <c r="A171" s="32" t="s">
        <v>479</v>
      </c>
      <c r="B171" s="25" t="s">
        <v>149</v>
      </c>
      <c r="C171" s="23" t="s">
        <v>55</v>
      </c>
      <c r="D171" s="22">
        <v>1</v>
      </c>
      <c r="E171" s="22"/>
      <c r="F171" s="22">
        <f t="shared" si="36"/>
        <v>0</v>
      </c>
      <c r="G171" s="26"/>
    </row>
    <row r="172" spans="1:7" ht="30" customHeight="1">
      <c r="A172" s="32"/>
      <c r="B172" s="15" t="s">
        <v>106</v>
      </c>
      <c r="C172" s="5"/>
      <c r="D172" s="10"/>
      <c r="E172" s="10"/>
      <c r="F172" s="10">
        <f>SUM(F146:F171)</f>
        <v>0</v>
      </c>
    </row>
    <row r="173" spans="1:7">
      <c r="A173" s="32"/>
      <c r="B173" s="15"/>
      <c r="C173" s="5"/>
      <c r="D173" s="10"/>
      <c r="E173" s="10"/>
      <c r="F173" s="10"/>
    </row>
    <row r="174" spans="1:7" ht="30" customHeight="1">
      <c r="A174" s="61" t="s">
        <v>15</v>
      </c>
      <c r="B174" s="62" t="s">
        <v>291</v>
      </c>
      <c r="C174" s="63" t="s">
        <v>15</v>
      </c>
      <c r="D174" s="64"/>
      <c r="E174" s="64"/>
      <c r="F174" s="64"/>
    </row>
    <row r="175" spans="1:7" ht="42.6" customHeight="1">
      <c r="A175" s="32" t="s">
        <v>480</v>
      </c>
      <c r="B175" s="15" t="s">
        <v>1353</v>
      </c>
      <c r="C175" s="5" t="s">
        <v>55</v>
      </c>
      <c r="D175" s="10">
        <v>1</v>
      </c>
      <c r="E175" s="10"/>
      <c r="F175" s="10">
        <f t="shared" ref="F175:F180" si="37">D175*E175</f>
        <v>0</v>
      </c>
    </row>
    <row r="176" spans="1:7" ht="19.899999999999999" customHeight="1">
      <c r="A176" s="32" t="s">
        <v>481</v>
      </c>
      <c r="B176" s="15" t="s">
        <v>1354</v>
      </c>
      <c r="C176" s="5" t="s">
        <v>55</v>
      </c>
      <c r="D176" s="10">
        <v>1</v>
      </c>
      <c r="E176" s="10"/>
      <c r="F176" s="10">
        <f t="shared" si="37"/>
        <v>0</v>
      </c>
    </row>
    <row r="177" spans="1:7" ht="19.899999999999999" customHeight="1">
      <c r="A177" s="32" t="s">
        <v>482</v>
      </c>
      <c r="B177" s="15" t="s">
        <v>1355</v>
      </c>
      <c r="C177" s="5" t="s">
        <v>55</v>
      </c>
      <c r="D177" s="10">
        <v>4</v>
      </c>
      <c r="E177" s="10"/>
      <c r="F177" s="10">
        <f t="shared" si="37"/>
        <v>0</v>
      </c>
    </row>
    <row r="178" spans="1:7" ht="19.899999999999999" customHeight="1">
      <c r="A178" s="32" t="s">
        <v>483</v>
      </c>
      <c r="B178" s="15" t="s">
        <v>1356</v>
      </c>
      <c r="C178" s="5" t="s">
        <v>55</v>
      </c>
      <c r="D178" s="10">
        <v>5</v>
      </c>
      <c r="E178" s="10"/>
      <c r="F178" s="10">
        <f t="shared" si="37"/>
        <v>0</v>
      </c>
    </row>
    <row r="179" spans="1:7" ht="19.899999999999999" customHeight="1">
      <c r="A179" s="32" t="s">
        <v>484</v>
      </c>
      <c r="B179" s="15" t="s">
        <v>1357</v>
      </c>
      <c r="C179" s="5" t="s">
        <v>55</v>
      </c>
      <c r="D179" s="10">
        <v>4</v>
      </c>
      <c r="E179" s="10"/>
      <c r="F179" s="10">
        <f t="shared" si="37"/>
        <v>0</v>
      </c>
    </row>
    <row r="180" spans="1:7" ht="19.899999999999999" customHeight="1">
      <c r="A180" s="32" t="s">
        <v>485</v>
      </c>
      <c r="B180" s="15" t="s">
        <v>1358</v>
      </c>
      <c r="C180" s="5" t="s">
        <v>55</v>
      </c>
      <c r="D180" s="10">
        <v>7</v>
      </c>
      <c r="E180" s="10"/>
      <c r="F180" s="10">
        <f t="shared" si="37"/>
        <v>0</v>
      </c>
    </row>
    <row r="181" spans="1:7" ht="19.899999999999999" customHeight="1">
      <c r="A181" s="32" t="s">
        <v>486</v>
      </c>
      <c r="B181" s="15" t="s">
        <v>1361</v>
      </c>
      <c r="C181" s="5" t="s">
        <v>55</v>
      </c>
      <c r="D181" s="10">
        <v>1</v>
      </c>
      <c r="E181" s="10"/>
      <c r="F181" s="10">
        <f t="shared" ref="F181:F182" si="38">D181*E181</f>
        <v>0</v>
      </c>
    </row>
    <row r="182" spans="1:7" ht="19.899999999999999" customHeight="1">
      <c r="A182" s="32" t="s">
        <v>487</v>
      </c>
      <c r="B182" s="15" t="s">
        <v>251</v>
      </c>
      <c r="C182" s="5" t="s">
        <v>55</v>
      </c>
      <c r="D182" s="10">
        <v>160</v>
      </c>
      <c r="E182" s="10"/>
      <c r="F182" s="10">
        <f t="shared" si="38"/>
        <v>0</v>
      </c>
    </row>
    <row r="183" spans="1:7" ht="19.899999999999999" customHeight="1">
      <c r="A183" s="32" t="s">
        <v>488</v>
      </c>
      <c r="B183" s="15" t="s">
        <v>137</v>
      </c>
      <c r="C183" s="5" t="s">
        <v>55</v>
      </c>
      <c r="D183" s="10">
        <v>130</v>
      </c>
      <c r="E183" s="10"/>
      <c r="F183" s="10">
        <f>D183*E183</f>
        <v>0</v>
      </c>
    </row>
    <row r="184" spans="1:7" s="27" customFormat="1" ht="19.899999999999999" customHeight="1">
      <c r="A184" s="32" t="s">
        <v>489</v>
      </c>
      <c r="B184" s="25" t="s">
        <v>1362</v>
      </c>
      <c r="C184" s="23" t="s">
        <v>55</v>
      </c>
      <c r="D184" s="22">
        <v>1</v>
      </c>
      <c r="E184" s="22"/>
      <c r="F184" s="22">
        <f t="shared" ref="F184" si="39">D184*E184</f>
        <v>0</v>
      </c>
      <c r="G184" s="26"/>
    </row>
    <row r="185" spans="1:7" ht="30" customHeight="1">
      <c r="A185" s="32"/>
      <c r="B185" s="15" t="s">
        <v>107</v>
      </c>
      <c r="C185" s="5"/>
      <c r="D185" s="10"/>
      <c r="E185" s="10"/>
      <c r="F185" s="10">
        <f>SUM(F175:F184)</f>
        <v>0</v>
      </c>
    </row>
    <row r="186" spans="1:7">
      <c r="A186" s="32"/>
      <c r="B186" s="15"/>
      <c r="C186" s="5"/>
      <c r="D186" s="10"/>
      <c r="E186" s="10"/>
      <c r="F186" s="10"/>
    </row>
    <row r="187" spans="1:7" ht="30" customHeight="1">
      <c r="A187" s="61" t="s">
        <v>15</v>
      </c>
      <c r="B187" s="62" t="s">
        <v>292</v>
      </c>
      <c r="C187" s="63" t="s">
        <v>15</v>
      </c>
      <c r="D187" s="64"/>
      <c r="E187" s="64"/>
      <c r="F187" s="64"/>
    </row>
    <row r="188" spans="1:7" ht="19.899999999999999" customHeight="1">
      <c r="A188" s="32" t="s">
        <v>490</v>
      </c>
      <c r="B188" s="15" t="s">
        <v>151</v>
      </c>
      <c r="C188" s="5" t="s">
        <v>55</v>
      </c>
      <c r="D188" s="10">
        <v>5</v>
      </c>
      <c r="E188" s="10"/>
      <c r="F188" s="10">
        <f t="shared" ref="F188:F194" si="40">D188*E188</f>
        <v>0</v>
      </c>
    </row>
    <row r="189" spans="1:7" ht="19.899999999999999" customHeight="1">
      <c r="A189" s="32" t="s">
        <v>491</v>
      </c>
      <c r="B189" s="15" t="s">
        <v>255</v>
      </c>
      <c r="C189" s="5" t="s">
        <v>55</v>
      </c>
      <c r="D189" s="10">
        <v>8</v>
      </c>
      <c r="E189" s="10"/>
      <c r="F189" s="10">
        <f t="shared" si="40"/>
        <v>0</v>
      </c>
    </row>
    <row r="190" spans="1:7" ht="19.899999999999999" customHeight="1">
      <c r="A190" s="32" t="s">
        <v>492</v>
      </c>
      <c r="B190" s="15" t="s">
        <v>108</v>
      </c>
      <c r="C190" s="5" t="s">
        <v>55</v>
      </c>
      <c r="D190" s="10">
        <v>2</v>
      </c>
      <c r="E190" s="10"/>
      <c r="F190" s="10">
        <f t="shared" si="40"/>
        <v>0</v>
      </c>
    </row>
    <row r="191" spans="1:7" ht="19.899999999999999" customHeight="1">
      <c r="A191" s="32" t="s">
        <v>493</v>
      </c>
      <c r="B191" s="15" t="s">
        <v>273</v>
      </c>
      <c r="C191" s="5" t="s">
        <v>55</v>
      </c>
      <c r="D191" s="10">
        <v>1</v>
      </c>
      <c r="E191" s="10"/>
      <c r="F191" s="10">
        <f t="shared" si="40"/>
        <v>0</v>
      </c>
    </row>
    <row r="192" spans="1:7" ht="19.899999999999999" customHeight="1">
      <c r="A192" s="32" t="s">
        <v>494</v>
      </c>
      <c r="B192" s="15" t="s">
        <v>295</v>
      </c>
      <c r="C192" s="5" t="s">
        <v>55</v>
      </c>
      <c r="D192" s="10">
        <v>2</v>
      </c>
      <c r="E192" s="10"/>
      <c r="F192" s="10">
        <f t="shared" ref="F192:F193" si="41">D192*E192</f>
        <v>0</v>
      </c>
    </row>
    <row r="193" spans="1:7" ht="19.899999999999999" customHeight="1">
      <c r="A193" s="32" t="s">
        <v>495</v>
      </c>
      <c r="B193" s="15" t="s">
        <v>282</v>
      </c>
      <c r="C193" s="5" t="s">
        <v>55</v>
      </c>
      <c r="D193" s="10">
        <v>1</v>
      </c>
      <c r="E193" s="10"/>
      <c r="F193" s="10">
        <f t="shared" si="41"/>
        <v>0</v>
      </c>
    </row>
    <row r="194" spans="1:7" ht="19.899999999999999" customHeight="1">
      <c r="A194" s="32" t="s">
        <v>496</v>
      </c>
      <c r="B194" s="15" t="s">
        <v>293</v>
      </c>
      <c r="C194" s="5" t="s">
        <v>55</v>
      </c>
      <c r="D194" s="10">
        <v>2</v>
      </c>
      <c r="E194" s="10"/>
      <c r="F194" s="10">
        <f t="shared" si="40"/>
        <v>0</v>
      </c>
    </row>
    <row r="195" spans="1:7" ht="21" customHeight="1">
      <c r="A195" s="32" t="s">
        <v>497</v>
      </c>
      <c r="B195" s="15" t="s">
        <v>294</v>
      </c>
      <c r="C195" s="5" t="s">
        <v>55</v>
      </c>
      <c r="D195" s="10">
        <v>11</v>
      </c>
      <c r="E195" s="10"/>
      <c r="F195" s="10">
        <f>D195*E195</f>
        <v>0</v>
      </c>
    </row>
    <row r="196" spans="1:7" ht="19.899999999999999" customHeight="1">
      <c r="A196" s="32" t="s">
        <v>498</v>
      </c>
      <c r="B196" s="15" t="s">
        <v>263</v>
      </c>
      <c r="C196" s="5" t="s">
        <v>55</v>
      </c>
      <c r="D196" s="10">
        <v>9</v>
      </c>
      <c r="E196" s="10"/>
      <c r="F196" s="10">
        <f>D196*E196</f>
        <v>0</v>
      </c>
    </row>
    <row r="197" spans="1:7" s="27" customFormat="1" ht="19.899999999999999" customHeight="1">
      <c r="A197" s="32" t="s">
        <v>499</v>
      </c>
      <c r="B197" s="25" t="s">
        <v>296</v>
      </c>
      <c r="C197" s="23" t="s">
        <v>55</v>
      </c>
      <c r="D197" s="22">
        <v>5</v>
      </c>
      <c r="E197" s="22"/>
      <c r="F197" s="22">
        <f t="shared" ref="F197:F198" si="42">D197*E197</f>
        <v>0</v>
      </c>
      <c r="G197" s="26"/>
    </row>
    <row r="198" spans="1:7" ht="19.899999999999999" customHeight="1">
      <c r="A198" s="32" t="s">
        <v>500</v>
      </c>
      <c r="B198" s="15" t="s">
        <v>152</v>
      </c>
      <c r="C198" s="5" t="s">
        <v>55</v>
      </c>
      <c r="D198" s="10">
        <v>1</v>
      </c>
      <c r="E198" s="10"/>
      <c r="F198" s="10">
        <f t="shared" si="42"/>
        <v>0</v>
      </c>
    </row>
    <row r="199" spans="1:7" ht="29.45" customHeight="1">
      <c r="A199" s="32" t="s">
        <v>501</v>
      </c>
      <c r="B199" s="15" t="s">
        <v>261</v>
      </c>
      <c r="C199" s="5" t="s">
        <v>55</v>
      </c>
      <c r="D199" s="10">
        <v>2</v>
      </c>
      <c r="E199" s="10"/>
      <c r="F199" s="10">
        <f>D199*E199</f>
        <v>0</v>
      </c>
    </row>
    <row r="200" spans="1:7" s="27" customFormat="1" ht="19.899999999999999" customHeight="1">
      <c r="A200" s="32" t="s">
        <v>502</v>
      </c>
      <c r="B200" s="25" t="s">
        <v>297</v>
      </c>
      <c r="C200" s="23" t="s">
        <v>55</v>
      </c>
      <c r="D200" s="22">
        <v>48</v>
      </c>
      <c r="E200" s="22"/>
      <c r="F200" s="22">
        <f t="shared" ref="F200:F202" si="43">D200*E200</f>
        <v>0</v>
      </c>
      <c r="G200" s="26"/>
    </row>
    <row r="201" spans="1:7" ht="19.899999999999999" customHeight="1">
      <c r="A201" s="32" t="s">
        <v>503</v>
      </c>
      <c r="B201" s="15" t="s">
        <v>285</v>
      </c>
      <c r="C201" s="5" t="s">
        <v>55</v>
      </c>
      <c r="D201" s="10">
        <v>25</v>
      </c>
      <c r="E201" s="10"/>
      <c r="F201" s="10">
        <f>D201*E201</f>
        <v>0</v>
      </c>
    </row>
    <row r="202" spans="1:7" s="21" customFormat="1" ht="19.899999999999999" customHeight="1">
      <c r="A202" s="32" t="s">
        <v>504</v>
      </c>
      <c r="B202" s="18" t="s">
        <v>110</v>
      </c>
      <c r="C202" s="17" t="s">
        <v>55</v>
      </c>
      <c r="D202" s="19">
        <v>1</v>
      </c>
      <c r="E202" s="19"/>
      <c r="F202" s="19">
        <f t="shared" si="43"/>
        <v>0</v>
      </c>
      <c r="G202" s="20"/>
    </row>
    <row r="203" spans="1:7" s="21" customFormat="1" ht="30" customHeight="1">
      <c r="A203" s="33"/>
      <c r="B203" s="18" t="s">
        <v>109</v>
      </c>
      <c r="C203" s="17"/>
      <c r="D203" s="19"/>
      <c r="E203" s="19"/>
      <c r="F203" s="19">
        <f>SUM(F188:F202)</f>
        <v>0</v>
      </c>
      <c r="G203" s="20"/>
    </row>
    <row r="204" spans="1:7">
      <c r="A204" s="32"/>
      <c r="B204" s="15"/>
      <c r="C204" s="5"/>
      <c r="D204" s="10"/>
      <c r="E204" s="10"/>
      <c r="F204" s="10"/>
    </row>
    <row r="205" spans="1:7" ht="30" customHeight="1">
      <c r="A205" s="70" t="s">
        <v>15</v>
      </c>
      <c r="B205" s="71" t="s">
        <v>306</v>
      </c>
      <c r="C205" s="72" t="s">
        <v>15</v>
      </c>
      <c r="D205" s="73"/>
      <c r="E205" s="73"/>
      <c r="F205" s="73"/>
    </row>
    <row r="206" spans="1:7" s="27" customFormat="1" ht="30" customHeight="1">
      <c r="A206" s="32" t="s">
        <v>505</v>
      </c>
      <c r="B206" s="25" t="s">
        <v>247</v>
      </c>
      <c r="C206" s="23" t="s">
        <v>55</v>
      </c>
      <c r="D206" s="22">
        <v>1</v>
      </c>
      <c r="E206" s="22"/>
      <c r="F206" s="22">
        <f t="shared" ref="F206:F212" si="44">D206*E206</f>
        <v>0</v>
      </c>
      <c r="G206" s="26"/>
    </row>
    <row r="207" spans="1:7" s="27" customFormat="1" ht="19.899999999999999" customHeight="1">
      <c r="A207" s="32" t="s">
        <v>506</v>
      </c>
      <c r="B207" s="25" t="s">
        <v>248</v>
      </c>
      <c r="C207" s="23" t="s">
        <v>55</v>
      </c>
      <c r="D207" s="22">
        <v>1</v>
      </c>
      <c r="E207" s="22"/>
      <c r="F207" s="22">
        <f t="shared" si="44"/>
        <v>0</v>
      </c>
      <c r="G207" s="26"/>
    </row>
    <row r="208" spans="1:7" s="27" customFormat="1" ht="19.899999999999999" customHeight="1">
      <c r="A208" s="32" t="s">
        <v>507</v>
      </c>
      <c r="B208" s="25" t="s">
        <v>96</v>
      </c>
      <c r="C208" s="23" t="s">
        <v>55</v>
      </c>
      <c r="D208" s="22">
        <v>1</v>
      </c>
      <c r="E208" s="22"/>
      <c r="F208" s="22">
        <f t="shared" si="44"/>
        <v>0</v>
      </c>
      <c r="G208" s="26"/>
    </row>
    <row r="209" spans="1:7" s="27" customFormat="1" ht="19.899999999999999" customHeight="1">
      <c r="A209" s="32" t="s">
        <v>508</v>
      </c>
      <c r="B209" s="25" t="s">
        <v>115</v>
      </c>
      <c r="C209" s="23" t="s">
        <v>55</v>
      </c>
      <c r="D209" s="22">
        <v>1</v>
      </c>
      <c r="E209" s="22"/>
      <c r="F209" s="22">
        <f t="shared" si="44"/>
        <v>0</v>
      </c>
      <c r="G209" s="26"/>
    </row>
    <row r="210" spans="1:7" s="27" customFormat="1" ht="19.899999999999999" customHeight="1">
      <c r="A210" s="32" t="s">
        <v>509</v>
      </c>
      <c r="B210" s="25" t="s">
        <v>111</v>
      </c>
      <c r="C210" s="23" t="s">
        <v>55</v>
      </c>
      <c r="D210" s="22">
        <v>1</v>
      </c>
      <c r="E210" s="22"/>
      <c r="F210" s="22">
        <f t="shared" si="44"/>
        <v>0</v>
      </c>
      <c r="G210" s="26"/>
    </row>
    <row r="211" spans="1:7" s="27" customFormat="1" ht="19.899999999999999" customHeight="1">
      <c r="A211" s="32" t="s">
        <v>510</v>
      </c>
      <c r="B211" s="25" t="s">
        <v>288</v>
      </c>
      <c r="C211" s="23" t="s">
        <v>55</v>
      </c>
      <c r="D211" s="22">
        <v>1</v>
      </c>
      <c r="E211" s="22"/>
      <c r="F211" s="22">
        <f t="shared" si="44"/>
        <v>0</v>
      </c>
      <c r="G211" s="26"/>
    </row>
    <row r="212" spans="1:7" s="27" customFormat="1" ht="19.899999999999999" customHeight="1">
      <c r="A212" s="32" t="s">
        <v>511</v>
      </c>
      <c r="B212" s="25" t="s">
        <v>99</v>
      </c>
      <c r="C212" s="23" t="s">
        <v>55</v>
      </c>
      <c r="D212" s="22">
        <v>1</v>
      </c>
      <c r="E212" s="22"/>
      <c r="F212" s="22">
        <f t="shared" si="44"/>
        <v>0</v>
      </c>
      <c r="G212" s="26"/>
    </row>
    <row r="213" spans="1:7" s="27" customFormat="1" ht="19.899999999999999" customHeight="1">
      <c r="A213" s="32" t="s">
        <v>512</v>
      </c>
      <c r="B213" s="25" t="s">
        <v>333</v>
      </c>
      <c r="C213" s="23" t="s">
        <v>55</v>
      </c>
      <c r="D213" s="22">
        <v>20</v>
      </c>
      <c r="E213" s="22"/>
      <c r="F213" s="22">
        <f>D213*E213</f>
        <v>0</v>
      </c>
      <c r="G213" s="26"/>
    </row>
    <row r="214" spans="1:7" s="27" customFormat="1" ht="19.899999999999999" customHeight="1">
      <c r="A214" s="32" t="s">
        <v>513</v>
      </c>
      <c r="B214" s="25" t="s">
        <v>113</v>
      </c>
      <c r="C214" s="23" t="s">
        <v>55</v>
      </c>
      <c r="D214" s="22">
        <v>2</v>
      </c>
      <c r="E214" s="22"/>
      <c r="F214" s="22">
        <f t="shared" ref="F214:F221" si="45">D214*E214</f>
        <v>0</v>
      </c>
      <c r="G214" s="26"/>
    </row>
    <row r="215" spans="1:7" s="27" customFormat="1" ht="19.899999999999999" customHeight="1">
      <c r="A215" s="32" t="s">
        <v>514</v>
      </c>
      <c r="B215" s="25" t="s">
        <v>101</v>
      </c>
      <c r="C215" s="23" t="s">
        <v>55</v>
      </c>
      <c r="D215" s="22">
        <v>2</v>
      </c>
      <c r="E215" s="22"/>
      <c r="F215" s="22">
        <f t="shared" si="45"/>
        <v>0</v>
      </c>
      <c r="G215" s="26"/>
    </row>
    <row r="216" spans="1:7" s="27" customFormat="1" ht="19.899999999999999" customHeight="1">
      <c r="A216" s="32" t="s">
        <v>515</v>
      </c>
      <c r="B216" s="25" t="s">
        <v>138</v>
      </c>
      <c r="C216" s="23" t="s">
        <v>55</v>
      </c>
      <c r="D216" s="22">
        <v>3</v>
      </c>
      <c r="E216" s="22"/>
      <c r="F216" s="22">
        <f t="shared" si="45"/>
        <v>0</v>
      </c>
      <c r="G216" s="26"/>
    </row>
    <row r="217" spans="1:7" s="27" customFormat="1" ht="19.899999999999999" customHeight="1">
      <c r="A217" s="32" t="s">
        <v>516</v>
      </c>
      <c r="B217" s="25" t="s">
        <v>102</v>
      </c>
      <c r="C217" s="23" t="s">
        <v>55</v>
      </c>
      <c r="D217" s="22">
        <v>3</v>
      </c>
      <c r="E217" s="22"/>
      <c r="F217" s="22">
        <f t="shared" si="45"/>
        <v>0</v>
      </c>
      <c r="G217" s="26"/>
    </row>
    <row r="218" spans="1:7" s="27" customFormat="1" ht="19.899999999999999" customHeight="1">
      <c r="A218" s="32" t="s">
        <v>517</v>
      </c>
      <c r="B218" s="25" t="s">
        <v>100</v>
      </c>
      <c r="C218" s="23" t="s">
        <v>55</v>
      </c>
      <c r="D218" s="22">
        <v>45</v>
      </c>
      <c r="E218" s="22"/>
      <c r="F218" s="22">
        <f t="shared" si="45"/>
        <v>0</v>
      </c>
      <c r="G218" s="26"/>
    </row>
    <row r="219" spans="1:7" s="27" customFormat="1" ht="19.899999999999999" customHeight="1">
      <c r="A219" s="32" t="s">
        <v>518</v>
      </c>
      <c r="B219" s="25" t="s">
        <v>144</v>
      </c>
      <c r="C219" s="23" t="s">
        <v>55</v>
      </c>
      <c r="D219" s="22">
        <v>2</v>
      </c>
      <c r="E219" s="22"/>
      <c r="F219" s="22">
        <f t="shared" si="45"/>
        <v>0</v>
      </c>
      <c r="G219" s="26"/>
    </row>
    <row r="220" spans="1:7" s="27" customFormat="1" ht="19.899999999999999" customHeight="1">
      <c r="A220" s="32" t="s">
        <v>519</v>
      </c>
      <c r="B220" s="25" t="s">
        <v>145</v>
      </c>
      <c r="C220" s="23" t="s">
        <v>55</v>
      </c>
      <c r="D220" s="22">
        <v>3</v>
      </c>
      <c r="E220" s="22"/>
      <c r="F220" s="22">
        <f t="shared" si="45"/>
        <v>0</v>
      </c>
      <c r="G220" s="26"/>
    </row>
    <row r="221" spans="1:7" s="27" customFormat="1" ht="19.899999999999999" customHeight="1">
      <c r="A221" s="32" t="s">
        <v>520</v>
      </c>
      <c r="B221" s="25" t="s">
        <v>104</v>
      </c>
      <c r="C221" s="23" t="s">
        <v>55</v>
      </c>
      <c r="D221" s="22">
        <v>2</v>
      </c>
      <c r="E221" s="22"/>
      <c r="F221" s="22">
        <f t="shared" si="45"/>
        <v>0</v>
      </c>
      <c r="G221" s="26"/>
    </row>
    <row r="222" spans="1:7" s="27" customFormat="1" ht="19.899999999999999" customHeight="1">
      <c r="A222" s="32" t="s">
        <v>521</v>
      </c>
      <c r="B222" s="25" t="s">
        <v>112</v>
      </c>
      <c r="C222" s="23" t="s">
        <v>55</v>
      </c>
      <c r="D222" s="22">
        <v>1</v>
      </c>
      <c r="E222" s="22"/>
      <c r="F222" s="22">
        <f>D222*E222</f>
        <v>0</v>
      </c>
      <c r="G222" s="26"/>
    </row>
    <row r="223" spans="1:7" s="27" customFormat="1" ht="19.899999999999999" customHeight="1">
      <c r="A223" s="32" t="s">
        <v>522</v>
      </c>
      <c r="B223" s="25" t="s">
        <v>103</v>
      </c>
      <c r="C223" s="23" t="s">
        <v>55</v>
      </c>
      <c r="D223" s="22">
        <v>1</v>
      </c>
      <c r="E223" s="22"/>
      <c r="F223" s="22">
        <f>D223*E223</f>
        <v>0</v>
      </c>
      <c r="G223" s="26"/>
    </row>
    <row r="224" spans="1:7" s="27" customFormat="1" ht="19.899999999999999" customHeight="1">
      <c r="A224" s="32" t="s">
        <v>523</v>
      </c>
      <c r="B224" s="25" t="s">
        <v>136</v>
      </c>
      <c r="C224" s="23" t="s">
        <v>55</v>
      </c>
      <c r="D224" s="22">
        <v>190</v>
      </c>
      <c r="E224" s="22"/>
      <c r="F224" s="22">
        <f t="shared" ref="F224:F228" si="46">D224*E224</f>
        <v>0</v>
      </c>
      <c r="G224" s="26"/>
    </row>
    <row r="225" spans="1:7" s="27" customFormat="1" ht="19.899999999999999" customHeight="1">
      <c r="A225" s="32" t="s">
        <v>524</v>
      </c>
      <c r="B225" s="25" t="s">
        <v>105</v>
      </c>
      <c r="C225" s="23" t="s">
        <v>55</v>
      </c>
      <c r="D225" s="22">
        <v>2</v>
      </c>
      <c r="E225" s="22"/>
      <c r="F225" s="22">
        <f t="shared" si="46"/>
        <v>0</v>
      </c>
      <c r="G225" s="26"/>
    </row>
    <row r="226" spans="1:7" s="27" customFormat="1" ht="30" customHeight="1">
      <c r="A226" s="32" t="s">
        <v>525</v>
      </c>
      <c r="B226" s="25" t="s">
        <v>274</v>
      </c>
      <c r="C226" s="23" t="s">
        <v>55</v>
      </c>
      <c r="D226" s="22">
        <v>1</v>
      </c>
      <c r="E226" s="22"/>
      <c r="F226" s="22">
        <f t="shared" si="46"/>
        <v>0</v>
      </c>
      <c r="G226" s="26"/>
    </row>
    <row r="227" spans="1:7" s="27" customFormat="1" ht="19.899999999999999" customHeight="1">
      <c r="A227" s="32" t="s">
        <v>526</v>
      </c>
      <c r="B227" s="25" t="s">
        <v>245</v>
      </c>
      <c r="C227" s="23" t="s">
        <v>55</v>
      </c>
      <c r="D227" s="22">
        <v>1</v>
      </c>
      <c r="E227" s="22"/>
      <c r="F227" s="22">
        <f t="shared" si="46"/>
        <v>0</v>
      </c>
      <c r="G227" s="26"/>
    </row>
    <row r="228" spans="1:7" s="27" customFormat="1" ht="19.899999999999999" customHeight="1">
      <c r="A228" s="32" t="s">
        <v>527</v>
      </c>
      <c r="B228" s="25" t="s">
        <v>149</v>
      </c>
      <c r="C228" s="23" t="s">
        <v>55</v>
      </c>
      <c r="D228" s="22">
        <v>1</v>
      </c>
      <c r="E228" s="22"/>
      <c r="F228" s="22">
        <f t="shared" si="46"/>
        <v>0</v>
      </c>
      <c r="G228" s="26"/>
    </row>
    <row r="229" spans="1:7" ht="30" customHeight="1">
      <c r="A229" s="32"/>
      <c r="B229" s="15" t="s">
        <v>106</v>
      </c>
      <c r="C229" s="5"/>
      <c r="D229" s="10"/>
      <c r="E229" s="10"/>
      <c r="F229" s="10">
        <f>SUM(F206:F228)</f>
        <v>0</v>
      </c>
    </row>
    <row r="230" spans="1:7">
      <c r="A230" s="32"/>
      <c r="B230" s="15"/>
      <c r="C230" s="5"/>
      <c r="D230" s="10"/>
      <c r="E230" s="10"/>
      <c r="F230" s="10"/>
    </row>
    <row r="231" spans="1:7" ht="30" customHeight="1">
      <c r="A231" s="74" t="s">
        <v>15</v>
      </c>
      <c r="B231" s="75" t="s">
        <v>307</v>
      </c>
      <c r="C231" s="76" t="s">
        <v>15</v>
      </c>
      <c r="D231" s="77"/>
      <c r="E231" s="77"/>
      <c r="F231" s="77"/>
    </row>
    <row r="232" spans="1:7" ht="42.6" customHeight="1">
      <c r="A232" s="32" t="s">
        <v>528</v>
      </c>
      <c r="B232" s="15" t="s">
        <v>1364</v>
      </c>
      <c r="C232" s="5" t="s">
        <v>55</v>
      </c>
      <c r="D232" s="10">
        <v>3</v>
      </c>
      <c r="E232" s="10"/>
      <c r="F232" s="10">
        <f t="shared" ref="F232:F237" si="47">D232*E232</f>
        <v>0</v>
      </c>
    </row>
    <row r="233" spans="1:7" ht="40.15" customHeight="1">
      <c r="A233" s="32" t="s">
        <v>529</v>
      </c>
      <c r="B233" s="15" t="s">
        <v>1372</v>
      </c>
      <c r="C233" s="5" t="s">
        <v>55</v>
      </c>
      <c r="D233" s="10">
        <v>1</v>
      </c>
      <c r="E233" s="10"/>
      <c r="F233" s="10">
        <f>D233*E233</f>
        <v>0</v>
      </c>
    </row>
    <row r="234" spans="1:7" ht="19.899999999999999" customHeight="1">
      <c r="A234" s="32" t="s">
        <v>530</v>
      </c>
      <c r="B234" s="15" t="s">
        <v>1356</v>
      </c>
      <c r="C234" s="5" t="s">
        <v>55</v>
      </c>
      <c r="D234" s="10">
        <v>3</v>
      </c>
      <c r="E234" s="10"/>
      <c r="F234" s="10">
        <f t="shared" si="47"/>
        <v>0</v>
      </c>
    </row>
    <row r="235" spans="1:7" ht="19.899999999999999" customHeight="1">
      <c r="A235" s="32" t="s">
        <v>531</v>
      </c>
      <c r="B235" s="15" t="s">
        <v>1358</v>
      </c>
      <c r="C235" s="5" t="s">
        <v>55</v>
      </c>
      <c r="D235" s="10">
        <v>10</v>
      </c>
      <c r="E235" s="10"/>
      <c r="F235" s="10">
        <f t="shared" si="47"/>
        <v>0</v>
      </c>
    </row>
    <row r="236" spans="1:7" ht="19.899999999999999" customHeight="1">
      <c r="A236" s="32" t="s">
        <v>532</v>
      </c>
      <c r="B236" s="15" t="s">
        <v>1361</v>
      </c>
      <c r="C236" s="5" t="s">
        <v>55</v>
      </c>
      <c r="D236" s="10">
        <v>1</v>
      </c>
      <c r="E236" s="10"/>
      <c r="F236" s="10">
        <f t="shared" si="47"/>
        <v>0</v>
      </c>
    </row>
    <row r="237" spans="1:7" s="27" customFormat="1" ht="19.899999999999999" customHeight="1">
      <c r="A237" s="32" t="s">
        <v>533</v>
      </c>
      <c r="B237" s="25" t="s">
        <v>251</v>
      </c>
      <c r="C237" s="23" t="s">
        <v>55</v>
      </c>
      <c r="D237" s="22">
        <v>128</v>
      </c>
      <c r="E237" s="22"/>
      <c r="F237" s="22">
        <f t="shared" si="47"/>
        <v>0</v>
      </c>
      <c r="G237" s="26"/>
    </row>
    <row r="238" spans="1:7" s="27" customFormat="1" ht="19.899999999999999" customHeight="1">
      <c r="A238" s="32" t="s">
        <v>534</v>
      </c>
      <c r="B238" s="25" t="s">
        <v>399</v>
      </c>
      <c r="C238" s="23" t="s">
        <v>55</v>
      </c>
      <c r="D238" s="22">
        <v>3</v>
      </c>
      <c r="E238" s="22"/>
      <c r="F238" s="22">
        <f>D238*E238</f>
        <v>0</v>
      </c>
      <c r="G238" s="26"/>
    </row>
    <row r="239" spans="1:7" s="27" customFormat="1" ht="19.899999999999999" customHeight="1">
      <c r="A239" s="32" t="s">
        <v>535</v>
      </c>
      <c r="B239" s="25" t="s">
        <v>404</v>
      </c>
      <c r="C239" s="23" t="s">
        <v>55</v>
      </c>
      <c r="D239" s="22">
        <v>12</v>
      </c>
      <c r="E239" s="22"/>
      <c r="F239" s="22">
        <f>D239*E239</f>
        <v>0</v>
      </c>
      <c r="G239" s="26"/>
    </row>
    <row r="240" spans="1:7" s="27" customFormat="1" ht="19.899999999999999" customHeight="1">
      <c r="A240" s="32" t="s">
        <v>536</v>
      </c>
      <c r="B240" s="25" t="s">
        <v>1368</v>
      </c>
      <c r="C240" s="23" t="s">
        <v>55</v>
      </c>
      <c r="D240" s="22">
        <v>3</v>
      </c>
      <c r="E240" s="22"/>
      <c r="F240" s="22">
        <f t="shared" ref="F240" si="48">D240*E240</f>
        <v>0</v>
      </c>
      <c r="G240" s="26"/>
    </row>
    <row r="241" spans="1:7" s="27" customFormat="1" ht="30" customHeight="1">
      <c r="A241" s="32" t="s">
        <v>537</v>
      </c>
      <c r="B241" s="25" t="s">
        <v>1373</v>
      </c>
      <c r="C241" s="23" t="s">
        <v>55</v>
      </c>
      <c r="D241" s="22">
        <v>12</v>
      </c>
      <c r="E241" s="22"/>
      <c r="F241" s="22">
        <f t="shared" ref="F241" si="49">D241*E241</f>
        <v>0</v>
      </c>
      <c r="G241" s="26"/>
    </row>
    <row r="242" spans="1:7" ht="30" customHeight="1">
      <c r="A242" s="32"/>
      <c r="B242" s="15" t="s">
        <v>107</v>
      </c>
      <c r="C242" s="5"/>
      <c r="D242" s="10"/>
      <c r="E242" s="10"/>
      <c r="F242" s="10">
        <f>SUM(F232:F241)</f>
        <v>0</v>
      </c>
    </row>
    <row r="243" spans="1:7">
      <c r="A243" s="32"/>
      <c r="B243" s="15"/>
      <c r="C243" s="5"/>
      <c r="D243" s="10"/>
      <c r="E243" s="10"/>
      <c r="F243" s="10"/>
    </row>
    <row r="244" spans="1:7" ht="30" customHeight="1">
      <c r="A244" s="74" t="s">
        <v>15</v>
      </c>
      <c r="B244" s="75" t="s">
        <v>308</v>
      </c>
      <c r="C244" s="76" t="s">
        <v>15</v>
      </c>
      <c r="D244" s="77"/>
      <c r="E244" s="77"/>
      <c r="F244" s="77"/>
    </row>
    <row r="245" spans="1:7" ht="34.9" customHeight="1">
      <c r="A245" s="32" t="s">
        <v>538</v>
      </c>
      <c r="B245" s="15" t="s">
        <v>1371</v>
      </c>
      <c r="C245" s="5" t="s">
        <v>55</v>
      </c>
      <c r="D245" s="10">
        <v>18</v>
      </c>
      <c r="E245" s="10"/>
      <c r="F245" s="10">
        <f t="shared" ref="F245:F250" si="50">D245*E245</f>
        <v>0</v>
      </c>
    </row>
    <row r="246" spans="1:7" ht="19.899999999999999" customHeight="1">
      <c r="A246" s="32" t="s">
        <v>539</v>
      </c>
      <c r="B246" s="15" t="s">
        <v>284</v>
      </c>
      <c r="C246" s="5" t="s">
        <v>55</v>
      </c>
      <c r="D246" s="10">
        <v>18</v>
      </c>
      <c r="E246" s="10"/>
      <c r="F246" s="10">
        <f t="shared" si="50"/>
        <v>0</v>
      </c>
    </row>
    <row r="247" spans="1:7" ht="19.899999999999999" customHeight="1">
      <c r="A247" s="32" t="s">
        <v>540</v>
      </c>
      <c r="B247" s="15" t="s">
        <v>282</v>
      </c>
      <c r="C247" s="5" t="s">
        <v>55</v>
      </c>
      <c r="D247" s="10">
        <v>7</v>
      </c>
      <c r="E247" s="10"/>
      <c r="F247" s="10">
        <f t="shared" si="50"/>
        <v>0</v>
      </c>
    </row>
    <row r="248" spans="1:7" ht="19.899999999999999" customHeight="1">
      <c r="A248" s="32" t="s">
        <v>541</v>
      </c>
      <c r="B248" s="15" t="s">
        <v>257</v>
      </c>
      <c r="C248" s="5" t="s">
        <v>55</v>
      </c>
      <c r="D248" s="10">
        <v>1</v>
      </c>
      <c r="E248" s="10"/>
      <c r="F248" s="10">
        <f t="shared" si="50"/>
        <v>0</v>
      </c>
    </row>
    <row r="249" spans="1:7" ht="19.899999999999999" customHeight="1">
      <c r="A249" s="32" t="s">
        <v>542</v>
      </c>
      <c r="B249" s="15" t="s">
        <v>330</v>
      </c>
      <c r="C249" s="5" t="s">
        <v>55</v>
      </c>
      <c r="D249" s="10">
        <v>4</v>
      </c>
      <c r="E249" s="10"/>
      <c r="F249" s="10">
        <f t="shared" si="50"/>
        <v>0</v>
      </c>
    </row>
    <row r="250" spans="1:7" ht="19.899999999999999" customHeight="1">
      <c r="A250" s="32" t="s">
        <v>543</v>
      </c>
      <c r="B250" s="15" t="s">
        <v>331</v>
      </c>
      <c r="C250" s="5" t="s">
        <v>55</v>
      </c>
      <c r="D250" s="10">
        <v>6</v>
      </c>
      <c r="E250" s="10"/>
      <c r="F250" s="10">
        <f t="shared" si="50"/>
        <v>0</v>
      </c>
    </row>
    <row r="251" spans="1:7" ht="19.899999999999999" customHeight="1">
      <c r="A251" s="32" t="s">
        <v>544</v>
      </c>
      <c r="B251" s="15" t="s">
        <v>283</v>
      </c>
      <c r="C251" s="5" t="s">
        <v>55</v>
      </c>
      <c r="D251" s="10">
        <v>10</v>
      </c>
      <c r="E251" s="10"/>
      <c r="F251" s="10">
        <f>D251*E251</f>
        <v>0</v>
      </c>
    </row>
    <row r="252" spans="1:7" ht="30" customHeight="1">
      <c r="A252" s="32" t="s">
        <v>545</v>
      </c>
      <c r="B252" s="15" t="s">
        <v>261</v>
      </c>
      <c r="C252" s="5" t="s">
        <v>55</v>
      </c>
      <c r="D252" s="10">
        <v>48</v>
      </c>
      <c r="E252" s="10"/>
      <c r="F252" s="10">
        <f>D252*E252</f>
        <v>0</v>
      </c>
    </row>
    <row r="253" spans="1:7" ht="19.899999999999999" customHeight="1">
      <c r="A253" s="32" t="s">
        <v>546</v>
      </c>
      <c r="B253" s="15" t="s">
        <v>285</v>
      </c>
      <c r="C253" s="5" t="s">
        <v>55</v>
      </c>
      <c r="D253" s="10">
        <v>95</v>
      </c>
      <c r="E253" s="10"/>
      <c r="F253" s="10">
        <f>D253*E253</f>
        <v>0</v>
      </c>
    </row>
    <row r="254" spans="1:7" s="27" customFormat="1" ht="19.899999999999999" customHeight="1">
      <c r="A254" s="32" t="s">
        <v>547</v>
      </c>
      <c r="B254" s="25" t="s">
        <v>297</v>
      </c>
      <c r="C254" s="23" t="s">
        <v>55</v>
      </c>
      <c r="D254" s="22">
        <v>65</v>
      </c>
      <c r="E254" s="22"/>
      <c r="F254" s="22">
        <f t="shared" ref="F254" si="51">D254*E254</f>
        <v>0</v>
      </c>
      <c r="G254" s="26"/>
    </row>
    <row r="255" spans="1:7" s="21" customFormat="1" ht="19.899999999999999" customHeight="1">
      <c r="A255" s="32" t="s">
        <v>548</v>
      </c>
      <c r="B255" s="18" t="s">
        <v>110</v>
      </c>
      <c r="C255" s="17" t="s">
        <v>55</v>
      </c>
      <c r="D255" s="19">
        <v>1</v>
      </c>
      <c r="E255" s="19"/>
      <c r="F255" s="19">
        <f t="shared" ref="F255" si="52">D255*E255</f>
        <v>0</v>
      </c>
      <c r="G255" s="20"/>
    </row>
    <row r="256" spans="1:7" s="21" customFormat="1" ht="30" customHeight="1">
      <c r="A256" s="33"/>
      <c r="B256" s="18" t="s">
        <v>109</v>
      </c>
      <c r="C256" s="17"/>
      <c r="D256" s="19"/>
      <c r="E256" s="19"/>
      <c r="F256" s="19">
        <f>SUM(F245:F255)</f>
        <v>0</v>
      </c>
      <c r="G256" s="20"/>
    </row>
    <row r="257" spans="1:7">
      <c r="A257" s="32"/>
      <c r="B257" s="15"/>
      <c r="C257" s="5"/>
      <c r="D257" s="10"/>
      <c r="E257" s="10"/>
      <c r="F257" s="10"/>
    </row>
    <row r="258" spans="1:7" ht="30" customHeight="1">
      <c r="A258" s="65" t="s">
        <v>15</v>
      </c>
      <c r="B258" s="66" t="s">
        <v>305</v>
      </c>
      <c r="C258" s="67" t="s">
        <v>15</v>
      </c>
      <c r="D258" s="68"/>
      <c r="E258" s="68"/>
      <c r="F258" s="68"/>
    </row>
    <row r="259" spans="1:7" s="27" customFormat="1" ht="30" customHeight="1">
      <c r="A259" s="32" t="s">
        <v>549</v>
      </c>
      <c r="B259" s="25" t="s">
        <v>299</v>
      </c>
      <c r="C259" s="23" t="s">
        <v>55</v>
      </c>
      <c r="D259" s="22">
        <v>1</v>
      </c>
      <c r="E259" s="22"/>
      <c r="F259" s="22">
        <f t="shared" ref="F259:F265" si="53">D259*E259</f>
        <v>0</v>
      </c>
      <c r="G259" s="26"/>
    </row>
    <row r="260" spans="1:7" s="27" customFormat="1" ht="19.899999999999999" customHeight="1">
      <c r="A260" s="32" t="s">
        <v>550</v>
      </c>
      <c r="B260" s="25" t="s">
        <v>248</v>
      </c>
      <c r="C260" s="23" t="s">
        <v>55</v>
      </c>
      <c r="D260" s="22">
        <v>1</v>
      </c>
      <c r="E260" s="22"/>
      <c r="F260" s="22">
        <f t="shared" si="53"/>
        <v>0</v>
      </c>
      <c r="G260" s="26"/>
    </row>
    <row r="261" spans="1:7" s="27" customFormat="1" ht="19.899999999999999" customHeight="1">
      <c r="A261" s="32" t="s">
        <v>551</v>
      </c>
      <c r="B261" s="25" t="s">
        <v>96</v>
      </c>
      <c r="C261" s="23" t="s">
        <v>55</v>
      </c>
      <c r="D261" s="22">
        <v>1</v>
      </c>
      <c r="E261" s="22"/>
      <c r="F261" s="22">
        <f t="shared" si="53"/>
        <v>0</v>
      </c>
      <c r="G261" s="26"/>
    </row>
    <row r="262" spans="1:7" s="27" customFormat="1" ht="19.899999999999999" customHeight="1">
      <c r="A262" s="32" t="s">
        <v>552</v>
      </c>
      <c r="B262" s="25" t="s">
        <v>115</v>
      </c>
      <c r="C262" s="23" t="s">
        <v>55</v>
      </c>
      <c r="D262" s="22">
        <v>1</v>
      </c>
      <c r="E262" s="22"/>
      <c r="F262" s="22">
        <f t="shared" si="53"/>
        <v>0</v>
      </c>
      <c r="G262" s="26"/>
    </row>
    <row r="263" spans="1:7" s="27" customFormat="1" ht="19.899999999999999" customHeight="1">
      <c r="A263" s="32" t="s">
        <v>553</v>
      </c>
      <c r="B263" s="25" t="s">
        <v>111</v>
      </c>
      <c r="C263" s="23" t="s">
        <v>55</v>
      </c>
      <c r="D263" s="22">
        <v>1</v>
      </c>
      <c r="E263" s="22"/>
      <c r="F263" s="22">
        <f t="shared" si="53"/>
        <v>0</v>
      </c>
      <c r="G263" s="26"/>
    </row>
    <row r="264" spans="1:7" s="27" customFormat="1" ht="19.899999999999999" customHeight="1">
      <c r="A264" s="32" t="s">
        <v>554</v>
      </c>
      <c r="B264" s="25" t="s">
        <v>288</v>
      </c>
      <c r="C264" s="23" t="s">
        <v>55</v>
      </c>
      <c r="D264" s="22">
        <v>1</v>
      </c>
      <c r="E264" s="22"/>
      <c r="F264" s="22">
        <f t="shared" si="53"/>
        <v>0</v>
      </c>
      <c r="G264" s="26"/>
    </row>
    <row r="265" spans="1:7" s="27" customFormat="1" ht="19.899999999999999" customHeight="1">
      <c r="A265" s="32" t="s">
        <v>555</v>
      </c>
      <c r="B265" s="25" t="s">
        <v>99</v>
      </c>
      <c r="C265" s="23" t="s">
        <v>55</v>
      </c>
      <c r="D265" s="22">
        <v>1</v>
      </c>
      <c r="E265" s="22"/>
      <c r="F265" s="22">
        <f t="shared" si="53"/>
        <v>0</v>
      </c>
      <c r="G265" s="26"/>
    </row>
    <row r="266" spans="1:7" s="27" customFormat="1" ht="19.899999999999999" customHeight="1">
      <c r="A266" s="32" t="s">
        <v>556</v>
      </c>
      <c r="B266" s="25" t="s">
        <v>333</v>
      </c>
      <c r="C266" s="23" t="s">
        <v>55</v>
      </c>
      <c r="D266" s="22">
        <v>12</v>
      </c>
      <c r="E266" s="22"/>
      <c r="F266" s="22">
        <f>D266*E266</f>
        <v>0</v>
      </c>
      <c r="G266" s="26"/>
    </row>
    <row r="267" spans="1:7" s="27" customFormat="1" ht="19.899999999999999" customHeight="1">
      <c r="A267" s="32" t="s">
        <v>557</v>
      </c>
      <c r="B267" s="25" t="s">
        <v>113</v>
      </c>
      <c r="C267" s="23" t="s">
        <v>55</v>
      </c>
      <c r="D267" s="22">
        <v>6</v>
      </c>
      <c r="E267" s="22"/>
      <c r="F267" s="22">
        <f t="shared" ref="F267:F278" si="54">D267*E267</f>
        <v>0</v>
      </c>
      <c r="G267" s="26"/>
    </row>
    <row r="268" spans="1:7" s="27" customFormat="1" ht="19.899999999999999" customHeight="1">
      <c r="A268" s="32" t="s">
        <v>558</v>
      </c>
      <c r="B268" s="25" t="s">
        <v>101</v>
      </c>
      <c r="C268" s="23" t="s">
        <v>55</v>
      </c>
      <c r="D268" s="22">
        <v>6</v>
      </c>
      <c r="E268" s="22"/>
      <c r="F268" s="22">
        <f t="shared" si="54"/>
        <v>0</v>
      </c>
      <c r="G268" s="26"/>
    </row>
    <row r="269" spans="1:7" s="27" customFormat="1" ht="19.899999999999999" customHeight="1">
      <c r="A269" s="32" t="s">
        <v>559</v>
      </c>
      <c r="B269" s="25" t="s">
        <v>138</v>
      </c>
      <c r="C269" s="23" t="s">
        <v>55</v>
      </c>
      <c r="D269" s="22">
        <v>2</v>
      </c>
      <c r="E269" s="22"/>
      <c r="F269" s="22">
        <f t="shared" si="54"/>
        <v>0</v>
      </c>
      <c r="G269" s="26"/>
    </row>
    <row r="270" spans="1:7" s="27" customFormat="1" ht="19.899999999999999" customHeight="1">
      <c r="A270" s="32" t="s">
        <v>560</v>
      </c>
      <c r="B270" s="25" t="s">
        <v>102</v>
      </c>
      <c r="C270" s="23" t="s">
        <v>55</v>
      </c>
      <c r="D270" s="22">
        <v>4</v>
      </c>
      <c r="E270" s="22"/>
      <c r="F270" s="22">
        <f t="shared" si="54"/>
        <v>0</v>
      </c>
      <c r="G270" s="26"/>
    </row>
    <row r="271" spans="1:7" s="27" customFormat="1" ht="19.899999999999999" customHeight="1">
      <c r="A271" s="32" t="s">
        <v>561</v>
      </c>
      <c r="B271" s="25" t="s">
        <v>100</v>
      </c>
      <c r="C271" s="23" t="s">
        <v>55</v>
      </c>
      <c r="D271" s="22">
        <v>45</v>
      </c>
      <c r="E271" s="22"/>
      <c r="F271" s="22">
        <f t="shared" si="54"/>
        <v>0</v>
      </c>
      <c r="G271" s="26"/>
    </row>
    <row r="272" spans="1:7" s="27" customFormat="1" ht="19.899999999999999" customHeight="1">
      <c r="A272" s="32" t="s">
        <v>562</v>
      </c>
      <c r="B272" s="25" t="s">
        <v>144</v>
      </c>
      <c r="C272" s="23" t="s">
        <v>55</v>
      </c>
      <c r="D272" s="22">
        <v>32</v>
      </c>
      <c r="E272" s="22"/>
      <c r="F272" s="22">
        <f t="shared" si="54"/>
        <v>0</v>
      </c>
      <c r="G272" s="26"/>
    </row>
    <row r="273" spans="1:7" s="27" customFormat="1" ht="19.899999999999999" customHeight="1">
      <c r="A273" s="32" t="s">
        <v>563</v>
      </c>
      <c r="B273" s="25" t="s">
        <v>290</v>
      </c>
      <c r="C273" s="23" t="s">
        <v>55</v>
      </c>
      <c r="D273" s="22">
        <v>9</v>
      </c>
      <c r="E273" s="22"/>
      <c r="F273" s="22">
        <f t="shared" si="54"/>
        <v>0</v>
      </c>
      <c r="G273" s="26"/>
    </row>
    <row r="274" spans="1:7" s="27" customFormat="1" ht="19.899999999999999" customHeight="1">
      <c r="A274" s="32" t="s">
        <v>564</v>
      </c>
      <c r="B274" s="25" t="s">
        <v>145</v>
      </c>
      <c r="C274" s="23" t="s">
        <v>55</v>
      </c>
      <c r="D274" s="22">
        <v>2</v>
      </c>
      <c r="E274" s="22"/>
      <c r="F274" s="22">
        <f t="shared" si="54"/>
        <v>0</v>
      </c>
      <c r="G274" s="26"/>
    </row>
    <row r="275" spans="1:7" s="27" customFormat="1" ht="19.899999999999999" customHeight="1">
      <c r="A275" s="32" t="s">
        <v>565</v>
      </c>
      <c r="B275" s="25" t="s">
        <v>411</v>
      </c>
      <c r="C275" s="23" t="s">
        <v>55</v>
      </c>
      <c r="D275" s="22">
        <v>1</v>
      </c>
      <c r="E275" s="22"/>
      <c r="F275" s="22">
        <f t="shared" si="54"/>
        <v>0</v>
      </c>
      <c r="G275" s="26"/>
    </row>
    <row r="276" spans="1:7" s="27" customFormat="1" ht="19.899999999999999" customHeight="1">
      <c r="A276" s="32" t="s">
        <v>566</v>
      </c>
      <c r="B276" s="25" t="s">
        <v>97</v>
      </c>
      <c r="C276" s="23" t="s">
        <v>55</v>
      </c>
      <c r="D276" s="22">
        <v>1</v>
      </c>
      <c r="E276" s="22"/>
      <c r="F276" s="22">
        <f t="shared" si="54"/>
        <v>0</v>
      </c>
      <c r="G276" s="26"/>
    </row>
    <row r="277" spans="1:7" s="27" customFormat="1" ht="19.899999999999999" customHeight="1">
      <c r="A277" s="32" t="s">
        <v>567</v>
      </c>
      <c r="B277" s="25" t="s">
        <v>135</v>
      </c>
      <c r="C277" s="23" t="s">
        <v>55</v>
      </c>
      <c r="D277" s="22">
        <v>1</v>
      </c>
      <c r="E277" s="22"/>
      <c r="F277" s="22">
        <f t="shared" si="54"/>
        <v>0</v>
      </c>
      <c r="G277" s="26"/>
    </row>
    <row r="278" spans="1:7" s="27" customFormat="1" ht="19.899999999999999" customHeight="1">
      <c r="A278" s="32" t="s">
        <v>568</v>
      </c>
      <c r="B278" s="25" t="s">
        <v>104</v>
      </c>
      <c r="C278" s="23" t="s">
        <v>55</v>
      </c>
      <c r="D278" s="22">
        <v>5</v>
      </c>
      <c r="E278" s="22"/>
      <c r="F278" s="22">
        <f t="shared" si="54"/>
        <v>0</v>
      </c>
      <c r="G278" s="26"/>
    </row>
    <row r="279" spans="1:7" s="27" customFormat="1" ht="19.899999999999999" customHeight="1">
      <c r="A279" s="32" t="s">
        <v>569</v>
      </c>
      <c r="B279" s="25" t="s">
        <v>112</v>
      </c>
      <c r="C279" s="23" t="s">
        <v>55</v>
      </c>
      <c r="D279" s="22">
        <v>1</v>
      </c>
      <c r="E279" s="22"/>
      <c r="F279" s="22">
        <f>D279*E279</f>
        <v>0</v>
      </c>
      <c r="G279" s="26"/>
    </row>
    <row r="280" spans="1:7" s="27" customFormat="1" ht="19.899999999999999" customHeight="1">
      <c r="A280" s="32" t="s">
        <v>570</v>
      </c>
      <c r="B280" s="25" t="s">
        <v>103</v>
      </c>
      <c r="C280" s="23" t="s">
        <v>55</v>
      </c>
      <c r="D280" s="22">
        <v>1</v>
      </c>
      <c r="E280" s="22"/>
      <c r="F280" s="22">
        <f>D280*E280</f>
        <v>0</v>
      </c>
      <c r="G280" s="26"/>
    </row>
    <row r="281" spans="1:7" s="27" customFormat="1" ht="19.899999999999999" customHeight="1">
      <c r="A281" s="32" t="s">
        <v>571</v>
      </c>
      <c r="B281" s="25" t="s">
        <v>136</v>
      </c>
      <c r="C281" s="23" t="s">
        <v>55</v>
      </c>
      <c r="D281" s="22">
        <v>220</v>
      </c>
      <c r="E281" s="22"/>
      <c r="F281" s="22">
        <f t="shared" ref="F281:F285" si="55">D281*E281</f>
        <v>0</v>
      </c>
      <c r="G281" s="26"/>
    </row>
    <row r="282" spans="1:7" s="27" customFormat="1" ht="19.899999999999999" customHeight="1">
      <c r="A282" s="32" t="s">
        <v>572</v>
      </c>
      <c r="B282" s="25" t="s">
        <v>105</v>
      </c>
      <c r="C282" s="23" t="s">
        <v>55</v>
      </c>
      <c r="D282" s="22">
        <v>2</v>
      </c>
      <c r="E282" s="22"/>
      <c r="F282" s="22">
        <f t="shared" si="55"/>
        <v>0</v>
      </c>
      <c r="G282" s="26"/>
    </row>
    <row r="283" spans="1:7" s="27" customFormat="1" ht="30" customHeight="1">
      <c r="A283" s="32" t="s">
        <v>573</v>
      </c>
      <c r="B283" s="25" t="s">
        <v>274</v>
      </c>
      <c r="C283" s="23" t="s">
        <v>55</v>
      </c>
      <c r="D283" s="22">
        <v>1</v>
      </c>
      <c r="E283" s="22"/>
      <c r="F283" s="22">
        <f t="shared" si="55"/>
        <v>0</v>
      </c>
      <c r="G283" s="26"/>
    </row>
    <row r="284" spans="1:7" s="27" customFormat="1" ht="19.899999999999999" customHeight="1">
      <c r="A284" s="32" t="s">
        <v>574</v>
      </c>
      <c r="B284" s="25" t="s">
        <v>245</v>
      </c>
      <c r="C284" s="23" t="s">
        <v>55</v>
      </c>
      <c r="D284" s="22">
        <v>1</v>
      </c>
      <c r="E284" s="22"/>
      <c r="F284" s="22">
        <f t="shared" si="55"/>
        <v>0</v>
      </c>
      <c r="G284" s="26"/>
    </row>
    <row r="285" spans="1:7" s="27" customFormat="1" ht="19.899999999999999" customHeight="1">
      <c r="A285" s="32" t="s">
        <v>575</v>
      </c>
      <c r="B285" s="25" t="s">
        <v>149</v>
      </c>
      <c r="C285" s="23" t="s">
        <v>55</v>
      </c>
      <c r="D285" s="22">
        <v>1</v>
      </c>
      <c r="E285" s="22"/>
      <c r="F285" s="22">
        <f t="shared" si="55"/>
        <v>0</v>
      </c>
      <c r="G285" s="26"/>
    </row>
    <row r="286" spans="1:7" ht="30" customHeight="1">
      <c r="A286" s="32"/>
      <c r="B286" s="15" t="s">
        <v>106</v>
      </c>
      <c r="C286" s="5"/>
      <c r="D286" s="10"/>
      <c r="E286" s="10"/>
      <c r="F286" s="10">
        <f>SUM(F259:F285)</f>
        <v>0</v>
      </c>
    </row>
    <row r="287" spans="1:7">
      <c r="A287" s="32"/>
      <c r="B287" s="15"/>
      <c r="C287" s="5"/>
      <c r="D287" s="10"/>
      <c r="E287" s="10"/>
      <c r="F287" s="10"/>
    </row>
    <row r="288" spans="1:7" ht="30" customHeight="1">
      <c r="A288" s="65" t="s">
        <v>15</v>
      </c>
      <c r="B288" s="66" t="s">
        <v>304</v>
      </c>
      <c r="C288" s="67" t="s">
        <v>15</v>
      </c>
      <c r="D288" s="68"/>
      <c r="E288" s="68"/>
      <c r="F288" s="68"/>
    </row>
    <row r="289" spans="1:7" ht="42.6" customHeight="1">
      <c r="A289" s="32" t="s">
        <v>576</v>
      </c>
      <c r="B289" s="15" t="s">
        <v>1353</v>
      </c>
      <c r="C289" s="5" t="s">
        <v>55</v>
      </c>
      <c r="D289" s="10">
        <v>1</v>
      </c>
      <c r="E289" s="10"/>
      <c r="F289" s="10">
        <f t="shared" ref="F289:F296" si="56">D289*E289</f>
        <v>0</v>
      </c>
    </row>
    <row r="290" spans="1:7" ht="19.899999999999999" customHeight="1">
      <c r="A290" s="32" t="s">
        <v>577</v>
      </c>
      <c r="B290" s="15" t="s">
        <v>1374</v>
      </c>
      <c r="C290" s="5" t="s">
        <v>55</v>
      </c>
      <c r="D290" s="10">
        <v>1</v>
      </c>
      <c r="E290" s="10"/>
      <c r="F290" s="10">
        <f t="shared" si="56"/>
        <v>0</v>
      </c>
    </row>
    <row r="291" spans="1:7" ht="19.899999999999999" customHeight="1">
      <c r="A291" s="32" t="s">
        <v>578</v>
      </c>
      <c r="B291" s="15" t="s">
        <v>1355</v>
      </c>
      <c r="C291" s="5" t="s">
        <v>55</v>
      </c>
      <c r="D291" s="10">
        <v>3</v>
      </c>
      <c r="E291" s="10"/>
      <c r="F291" s="10">
        <f t="shared" si="56"/>
        <v>0</v>
      </c>
    </row>
    <row r="292" spans="1:7" ht="19.899999999999999" customHeight="1">
      <c r="A292" s="32" t="s">
        <v>579</v>
      </c>
      <c r="B292" s="15" t="s">
        <v>1356</v>
      </c>
      <c r="C292" s="5" t="s">
        <v>55</v>
      </c>
      <c r="D292" s="10">
        <v>6</v>
      </c>
      <c r="E292" s="10"/>
      <c r="F292" s="10">
        <f t="shared" si="56"/>
        <v>0</v>
      </c>
    </row>
    <row r="293" spans="1:7" ht="19.899999999999999" customHeight="1">
      <c r="A293" s="32" t="s">
        <v>580</v>
      </c>
      <c r="B293" s="15" t="s">
        <v>1357</v>
      </c>
      <c r="C293" s="5" t="s">
        <v>55</v>
      </c>
      <c r="D293" s="10">
        <v>4</v>
      </c>
      <c r="E293" s="10"/>
      <c r="F293" s="10">
        <f t="shared" si="56"/>
        <v>0</v>
      </c>
    </row>
    <row r="294" spans="1:7" ht="19.899999999999999" customHeight="1">
      <c r="A294" s="32" t="s">
        <v>581</v>
      </c>
      <c r="B294" s="15" t="s">
        <v>1358</v>
      </c>
      <c r="C294" s="5" t="s">
        <v>55</v>
      </c>
      <c r="D294" s="10">
        <v>4</v>
      </c>
      <c r="E294" s="10"/>
      <c r="F294" s="10">
        <f t="shared" si="56"/>
        <v>0</v>
      </c>
    </row>
    <row r="295" spans="1:7" ht="19.899999999999999" customHeight="1">
      <c r="A295" s="32" t="s">
        <v>582</v>
      </c>
      <c r="B295" s="15" t="s">
        <v>1361</v>
      </c>
      <c r="C295" s="5" t="s">
        <v>55</v>
      </c>
      <c r="D295" s="10">
        <v>1</v>
      </c>
      <c r="E295" s="10"/>
      <c r="F295" s="10">
        <f t="shared" si="56"/>
        <v>0</v>
      </c>
    </row>
    <row r="296" spans="1:7" ht="19.899999999999999" customHeight="1">
      <c r="A296" s="32" t="s">
        <v>583</v>
      </c>
      <c r="B296" s="15" t="s">
        <v>251</v>
      </c>
      <c r="C296" s="5" t="s">
        <v>55</v>
      </c>
      <c r="D296" s="10">
        <v>152</v>
      </c>
      <c r="E296" s="10"/>
      <c r="F296" s="10">
        <f t="shared" si="56"/>
        <v>0</v>
      </c>
    </row>
    <row r="297" spans="1:7" ht="19.899999999999999" customHeight="1">
      <c r="A297" s="32" t="s">
        <v>584</v>
      </c>
      <c r="B297" s="15" t="s">
        <v>137</v>
      </c>
      <c r="C297" s="5" t="s">
        <v>55</v>
      </c>
      <c r="D297" s="10">
        <v>140</v>
      </c>
      <c r="E297" s="10"/>
      <c r="F297" s="10">
        <f>D297*E297</f>
        <v>0</v>
      </c>
    </row>
    <row r="298" spans="1:7" s="27" customFormat="1" ht="19.899999999999999" customHeight="1">
      <c r="A298" s="32" t="s">
        <v>585</v>
      </c>
      <c r="B298" s="25" t="s">
        <v>1362</v>
      </c>
      <c r="C298" s="23" t="s">
        <v>55</v>
      </c>
      <c r="D298" s="22">
        <v>1</v>
      </c>
      <c r="E298" s="22"/>
      <c r="F298" s="22">
        <f t="shared" ref="F298" si="57">D298*E298</f>
        <v>0</v>
      </c>
      <c r="G298" s="26"/>
    </row>
    <row r="299" spans="1:7" ht="30" customHeight="1">
      <c r="A299" s="32"/>
      <c r="B299" s="15" t="s">
        <v>107</v>
      </c>
      <c r="C299" s="5"/>
      <c r="D299" s="10"/>
      <c r="E299" s="10"/>
      <c r="F299" s="10">
        <f>SUM(F289:F298)</f>
        <v>0</v>
      </c>
    </row>
    <row r="300" spans="1:7">
      <c r="A300" s="32"/>
      <c r="B300" s="15"/>
      <c r="C300" s="5"/>
      <c r="D300" s="10"/>
      <c r="E300" s="10"/>
      <c r="F300" s="10"/>
    </row>
    <row r="301" spans="1:7" ht="30" customHeight="1">
      <c r="A301" s="65" t="s">
        <v>15</v>
      </c>
      <c r="B301" s="66" t="s">
        <v>303</v>
      </c>
      <c r="C301" s="67" t="s">
        <v>15</v>
      </c>
      <c r="D301" s="68"/>
      <c r="E301" s="68"/>
      <c r="F301" s="68"/>
    </row>
    <row r="302" spans="1:7" ht="19.899999999999999" customHeight="1">
      <c r="A302" s="32" t="s">
        <v>586</v>
      </c>
      <c r="B302" s="15" t="s">
        <v>151</v>
      </c>
      <c r="C302" s="5" t="s">
        <v>55</v>
      </c>
      <c r="D302" s="10">
        <v>12</v>
      </c>
      <c r="E302" s="10"/>
      <c r="F302" s="10">
        <f t="shared" ref="F302:F307" si="58">D302*E302</f>
        <v>0</v>
      </c>
    </row>
    <row r="303" spans="1:7" ht="19.899999999999999" customHeight="1">
      <c r="A303" s="32" t="s">
        <v>587</v>
      </c>
      <c r="B303" s="15" t="s">
        <v>256</v>
      </c>
      <c r="C303" s="5" t="s">
        <v>55</v>
      </c>
      <c r="D303" s="10">
        <v>10</v>
      </c>
      <c r="E303" s="10"/>
      <c r="F303" s="10">
        <f t="shared" si="58"/>
        <v>0</v>
      </c>
    </row>
    <row r="304" spans="1:7" ht="19.899999999999999" customHeight="1">
      <c r="A304" s="32" t="s">
        <v>588</v>
      </c>
      <c r="B304" s="15" t="s">
        <v>295</v>
      </c>
      <c r="C304" s="5" t="s">
        <v>55</v>
      </c>
      <c r="D304" s="10">
        <v>1</v>
      </c>
      <c r="E304" s="10"/>
      <c r="F304" s="10">
        <f t="shared" si="58"/>
        <v>0</v>
      </c>
    </row>
    <row r="305" spans="1:7" ht="31.15" customHeight="1">
      <c r="A305" s="32" t="s">
        <v>589</v>
      </c>
      <c r="B305" s="15" t="s">
        <v>412</v>
      </c>
      <c r="C305" s="5" t="s">
        <v>55</v>
      </c>
      <c r="D305" s="10">
        <v>17</v>
      </c>
      <c r="E305" s="22"/>
      <c r="F305" s="10">
        <f t="shared" si="58"/>
        <v>0</v>
      </c>
    </row>
    <row r="306" spans="1:7" ht="30" customHeight="1">
      <c r="A306" s="32" t="s">
        <v>590</v>
      </c>
      <c r="B306" s="15" t="s">
        <v>405</v>
      </c>
      <c r="C306" s="5" t="s">
        <v>55</v>
      </c>
      <c r="D306" s="10">
        <v>2</v>
      </c>
      <c r="E306" s="10"/>
      <c r="F306" s="10">
        <f t="shared" si="58"/>
        <v>0</v>
      </c>
    </row>
    <row r="307" spans="1:7" s="27" customFormat="1" ht="19.899999999999999" customHeight="1">
      <c r="A307" s="32" t="s">
        <v>591</v>
      </c>
      <c r="B307" s="25" t="s">
        <v>301</v>
      </c>
      <c r="C307" s="23" t="s">
        <v>55</v>
      </c>
      <c r="D307" s="22">
        <v>2</v>
      </c>
      <c r="E307" s="22"/>
      <c r="F307" s="22">
        <f t="shared" si="58"/>
        <v>0</v>
      </c>
      <c r="G307" s="26"/>
    </row>
    <row r="308" spans="1:7" s="27" customFormat="1" ht="19.899999999999999" customHeight="1">
      <c r="A308" s="32" t="s">
        <v>592</v>
      </c>
      <c r="B308" s="25" t="s">
        <v>300</v>
      </c>
      <c r="C308" s="23" t="s">
        <v>55</v>
      </c>
      <c r="D308" s="22">
        <v>6</v>
      </c>
      <c r="E308" s="22"/>
      <c r="F308" s="22">
        <f t="shared" ref="F308" si="59">D308*E308</f>
        <v>0</v>
      </c>
      <c r="G308" s="26"/>
    </row>
    <row r="309" spans="1:7" s="27" customFormat="1" ht="19.899999999999999" customHeight="1">
      <c r="A309" s="32" t="s">
        <v>593</v>
      </c>
      <c r="B309" s="25" t="s">
        <v>297</v>
      </c>
      <c r="C309" s="23" t="s">
        <v>55</v>
      </c>
      <c r="D309" s="22">
        <v>6</v>
      </c>
      <c r="E309" s="22"/>
      <c r="F309" s="22">
        <f t="shared" ref="F309:F311" si="60">D309*E309</f>
        <v>0</v>
      </c>
      <c r="G309" s="26"/>
    </row>
    <row r="310" spans="1:7" ht="19.899999999999999" customHeight="1">
      <c r="A310" s="32" t="s">
        <v>594</v>
      </c>
      <c r="B310" s="15" t="s">
        <v>285</v>
      </c>
      <c r="C310" s="5" t="s">
        <v>55</v>
      </c>
      <c r="D310" s="10">
        <v>18</v>
      </c>
      <c r="E310" s="10"/>
      <c r="F310" s="10">
        <f>D310*E310</f>
        <v>0</v>
      </c>
    </row>
    <row r="311" spans="1:7" s="21" customFormat="1" ht="19.899999999999999" customHeight="1">
      <c r="A311" s="32" t="s">
        <v>595</v>
      </c>
      <c r="B311" s="18" t="s">
        <v>110</v>
      </c>
      <c r="C311" s="17" t="s">
        <v>55</v>
      </c>
      <c r="D311" s="19">
        <v>1</v>
      </c>
      <c r="E311" s="19"/>
      <c r="F311" s="19">
        <f t="shared" si="60"/>
        <v>0</v>
      </c>
      <c r="G311" s="20"/>
    </row>
    <row r="312" spans="1:7" s="21" customFormat="1" ht="30" customHeight="1">
      <c r="A312" s="33"/>
      <c r="B312" s="18" t="s">
        <v>109</v>
      </c>
      <c r="C312" s="17"/>
      <c r="D312" s="19"/>
      <c r="E312" s="19"/>
      <c r="F312" s="19">
        <f>SUM(F302:F311)</f>
        <v>0</v>
      </c>
      <c r="G312" s="20"/>
    </row>
    <row r="313" spans="1:7">
      <c r="A313" s="32"/>
      <c r="B313" s="15"/>
      <c r="C313" s="5"/>
      <c r="D313" s="10"/>
      <c r="E313" s="10"/>
      <c r="F313" s="10"/>
    </row>
    <row r="314" spans="1:7" ht="30" customHeight="1">
      <c r="A314" s="78" t="s">
        <v>15</v>
      </c>
      <c r="B314" s="79" t="s">
        <v>309</v>
      </c>
      <c r="C314" s="80" t="s">
        <v>15</v>
      </c>
      <c r="D314" s="81"/>
      <c r="E314" s="81"/>
      <c r="F314" s="81"/>
    </row>
    <row r="315" spans="1:7" s="27" customFormat="1" ht="30" customHeight="1">
      <c r="A315" s="32" t="s">
        <v>596</v>
      </c>
      <c r="B315" s="25" t="s">
        <v>247</v>
      </c>
      <c r="C315" s="23" t="s">
        <v>55</v>
      </c>
      <c r="D315" s="22">
        <v>1</v>
      </c>
      <c r="E315" s="22"/>
      <c r="F315" s="22">
        <f t="shared" ref="F315:F322" si="61">D315*E315</f>
        <v>0</v>
      </c>
      <c r="G315" s="26"/>
    </row>
    <row r="316" spans="1:7" s="27" customFormat="1" ht="19.899999999999999" customHeight="1">
      <c r="A316" s="32" t="s">
        <v>597</v>
      </c>
      <c r="B316" s="25" t="s">
        <v>310</v>
      </c>
      <c r="C316" s="23" t="s">
        <v>55</v>
      </c>
      <c r="D316" s="22">
        <v>1</v>
      </c>
      <c r="E316" s="22"/>
      <c r="F316" s="22">
        <f t="shared" si="61"/>
        <v>0</v>
      </c>
      <c r="G316" s="26"/>
    </row>
    <row r="317" spans="1:7" s="27" customFormat="1" ht="19.899999999999999" customHeight="1">
      <c r="A317" s="32" t="s">
        <v>598</v>
      </c>
      <c r="B317" s="25" t="s">
        <v>96</v>
      </c>
      <c r="C317" s="23" t="s">
        <v>55</v>
      </c>
      <c r="D317" s="22">
        <v>1</v>
      </c>
      <c r="E317" s="22"/>
      <c r="F317" s="22">
        <f t="shared" si="61"/>
        <v>0</v>
      </c>
      <c r="G317" s="26"/>
    </row>
    <row r="318" spans="1:7" s="27" customFormat="1" ht="19.899999999999999" customHeight="1">
      <c r="A318" s="32" t="s">
        <v>599</v>
      </c>
      <c r="B318" s="25" t="s">
        <v>410</v>
      </c>
      <c r="C318" s="23" t="s">
        <v>55</v>
      </c>
      <c r="D318" s="22">
        <v>5</v>
      </c>
      <c r="E318" s="22"/>
      <c r="F318" s="22">
        <f t="shared" si="61"/>
        <v>0</v>
      </c>
    </row>
    <row r="319" spans="1:7" s="27" customFormat="1" ht="19.899999999999999" customHeight="1">
      <c r="A319" s="32" t="s">
        <v>600</v>
      </c>
      <c r="B319" s="25" t="s">
        <v>115</v>
      </c>
      <c r="C319" s="23" t="s">
        <v>55</v>
      </c>
      <c r="D319" s="22">
        <v>1</v>
      </c>
      <c r="E319" s="22"/>
      <c r="F319" s="22">
        <f t="shared" si="61"/>
        <v>0</v>
      </c>
      <c r="G319" s="26"/>
    </row>
    <row r="320" spans="1:7" s="27" customFormat="1" ht="19.899999999999999" customHeight="1">
      <c r="A320" s="32" t="s">
        <v>601</v>
      </c>
      <c r="B320" s="25" t="s">
        <v>111</v>
      </c>
      <c r="C320" s="23" t="s">
        <v>55</v>
      </c>
      <c r="D320" s="22">
        <v>1</v>
      </c>
      <c r="E320" s="22"/>
      <c r="F320" s="22">
        <f t="shared" si="61"/>
        <v>0</v>
      </c>
      <c r="G320" s="26"/>
    </row>
    <row r="321" spans="1:7" s="27" customFormat="1" ht="19.899999999999999" customHeight="1">
      <c r="A321" s="32" t="s">
        <v>602</v>
      </c>
      <c r="B321" s="25" t="s">
        <v>288</v>
      </c>
      <c r="C321" s="23" t="s">
        <v>55</v>
      </c>
      <c r="D321" s="22">
        <v>1</v>
      </c>
      <c r="E321" s="22"/>
      <c r="F321" s="22">
        <f t="shared" si="61"/>
        <v>0</v>
      </c>
      <c r="G321" s="26"/>
    </row>
    <row r="322" spans="1:7" s="27" customFormat="1" ht="19.899999999999999" customHeight="1">
      <c r="A322" s="32" t="s">
        <v>603</v>
      </c>
      <c r="B322" s="25" t="s">
        <v>99</v>
      </c>
      <c r="C322" s="23" t="s">
        <v>55</v>
      </c>
      <c r="D322" s="22">
        <v>1</v>
      </c>
      <c r="E322" s="22"/>
      <c r="F322" s="22">
        <f t="shared" si="61"/>
        <v>0</v>
      </c>
      <c r="G322" s="26"/>
    </row>
    <row r="323" spans="1:7" s="27" customFormat="1" ht="19.899999999999999" customHeight="1">
      <c r="A323" s="32" t="s">
        <v>604</v>
      </c>
      <c r="B323" s="25" t="s">
        <v>114</v>
      </c>
      <c r="C323" s="23" t="s">
        <v>55</v>
      </c>
      <c r="D323" s="22">
        <v>8</v>
      </c>
      <c r="E323" s="22"/>
      <c r="F323" s="22">
        <f>D323*E323</f>
        <v>0</v>
      </c>
      <c r="G323" s="26"/>
    </row>
    <row r="324" spans="1:7" s="27" customFormat="1" ht="19.899999999999999" customHeight="1">
      <c r="A324" s="32" t="s">
        <v>605</v>
      </c>
      <c r="B324" s="25" t="s">
        <v>113</v>
      </c>
      <c r="C324" s="23" t="s">
        <v>55</v>
      </c>
      <c r="D324" s="22">
        <v>3</v>
      </c>
      <c r="E324" s="22"/>
      <c r="F324" s="22">
        <f t="shared" ref="F324:F336" si="62">D324*E324</f>
        <v>0</v>
      </c>
      <c r="G324" s="26"/>
    </row>
    <row r="325" spans="1:7" s="27" customFormat="1" ht="19.899999999999999" customHeight="1">
      <c r="A325" s="32" t="s">
        <v>606</v>
      </c>
      <c r="B325" s="25" t="s">
        <v>101</v>
      </c>
      <c r="C325" s="23" t="s">
        <v>55</v>
      </c>
      <c r="D325" s="22">
        <v>5</v>
      </c>
      <c r="E325" s="22"/>
      <c r="F325" s="22">
        <f t="shared" si="62"/>
        <v>0</v>
      </c>
      <c r="G325" s="26"/>
    </row>
    <row r="326" spans="1:7" s="27" customFormat="1" ht="19.899999999999999" customHeight="1">
      <c r="A326" s="32" t="s">
        <v>607</v>
      </c>
      <c r="B326" s="25" t="s">
        <v>138</v>
      </c>
      <c r="C326" s="23" t="s">
        <v>55</v>
      </c>
      <c r="D326" s="22">
        <v>3</v>
      </c>
      <c r="E326" s="22"/>
      <c r="F326" s="22">
        <f t="shared" si="62"/>
        <v>0</v>
      </c>
      <c r="G326" s="26"/>
    </row>
    <row r="327" spans="1:7" s="27" customFormat="1" ht="19.899999999999999" customHeight="1">
      <c r="A327" s="32" t="s">
        <v>608</v>
      </c>
      <c r="B327" s="25" t="s">
        <v>102</v>
      </c>
      <c r="C327" s="23" t="s">
        <v>55</v>
      </c>
      <c r="D327" s="22">
        <v>12</v>
      </c>
      <c r="E327" s="22"/>
      <c r="F327" s="22">
        <f t="shared" si="62"/>
        <v>0</v>
      </c>
      <c r="G327" s="26"/>
    </row>
    <row r="328" spans="1:7" s="27" customFormat="1" ht="19.899999999999999" customHeight="1">
      <c r="A328" s="32" t="s">
        <v>609</v>
      </c>
      <c r="B328" s="25" t="s">
        <v>100</v>
      </c>
      <c r="C328" s="23" t="s">
        <v>55</v>
      </c>
      <c r="D328" s="22">
        <v>45</v>
      </c>
      <c r="E328" s="22"/>
      <c r="F328" s="22">
        <f t="shared" si="62"/>
        <v>0</v>
      </c>
      <c r="G328" s="26"/>
    </row>
    <row r="329" spans="1:7" s="27" customFormat="1" ht="19.899999999999999" customHeight="1">
      <c r="A329" s="32" t="s">
        <v>610</v>
      </c>
      <c r="B329" s="25" t="s">
        <v>144</v>
      </c>
      <c r="C329" s="23" t="s">
        <v>55</v>
      </c>
      <c r="D329" s="22">
        <v>36</v>
      </c>
      <c r="E329" s="22"/>
      <c r="F329" s="22">
        <f t="shared" si="62"/>
        <v>0</v>
      </c>
      <c r="G329" s="26"/>
    </row>
    <row r="330" spans="1:7" s="27" customFormat="1" ht="19.899999999999999" customHeight="1">
      <c r="A330" s="32" t="s">
        <v>611</v>
      </c>
      <c r="B330" s="25" t="s">
        <v>290</v>
      </c>
      <c r="C330" s="23" t="s">
        <v>55</v>
      </c>
      <c r="D330" s="22">
        <v>2</v>
      </c>
      <c r="E330" s="22"/>
      <c r="F330" s="22">
        <f t="shared" si="62"/>
        <v>0</v>
      </c>
      <c r="G330" s="26"/>
    </row>
    <row r="331" spans="1:7" s="27" customFormat="1" ht="19.899999999999999" customHeight="1">
      <c r="A331" s="32" t="s">
        <v>612</v>
      </c>
      <c r="B331" s="25" t="s">
        <v>145</v>
      </c>
      <c r="C331" s="23" t="s">
        <v>55</v>
      </c>
      <c r="D331" s="22">
        <v>3</v>
      </c>
      <c r="E331" s="22"/>
      <c r="F331" s="22">
        <f t="shared" si="62"/>
        <v>0</v>
      </c>
      <c r="G331" s="26"/>
    </row>
    <row r="332" spans="1:7" s="27" customFormat="1" ht="19.899999999999999" customHeight="1">
      <c r="A332" s="32" t="s">
        <v>613</v>
      </c>
      <c r="B332" s="25" t="s">
        <v>148</v>
      </c>
      <c r="C332" s="23" t="s">
        <v>55</v>
      </c>
      <c r="D332" s="22">
        <v>1</v>
      </c>
      <c r="E332" s="22"/>
      <c r="F332" s="22">
        <f t="shared" si="62"/>
        <v>0</v>
      </c>
      <c r="G332" s="26"/>
    </row>
    <row r="333" spans="1:7" s="27" customFormat="1" ht="19.899999999999999" customHeight="1">
      <c r="A333" s="32" t="s">
        <v>614</v>
      </c>
      <c r="B333" s="25" t="s">
        <v>97</v>
      </c>
      <c r="C333" s="23" t="s">
        <v>55</v>
      </c>
      <c r="D333" s="22">
        <v>1</v>
      </c>
      <c r="E333" s="22"/>
      <c r="F333" s="22">
        <f t="shared" si="62"/>
        <v>0</v>
      </c>
      <c r="G333" s="26"/>
    </row>
    <row r="334" spans="1:7" s="27" customFormat="1" ht="19.899999999999999" customHeight="1">
      <c r="A334" s="32" t="s">
        <v>615</v>
      </c>
      <c r="B334" s="25" t="s">
        <v>135</v>
      </c>
      <c r="C334" s="23" t="s">
        <v>55</v>
      </c>
      <c r="D334" s="22">
        <v>3</v>
      </c>
      <c r="E334" s="22"/>
      <c r="F334" s="22">
        <f t="shared" si="62"/>
        <v>0</v>
      </c>
      <c r="G334" s="26"/>
    </row>
    <row r="335" spans="1:7" s="27" customFormat="1" ht="19.899999999999999" customHeight="1">
      <c r="A335" s="32" t="s">
        <v>616</v>
      </c>
      <c r="B335" s="25" t="s">
        <v>104</v>
      </c>
      <c r="C335" s="23" t="s">
        <v>55</v>
      </c>
      <c r="D335" s="22">
        <v>5</v>
      </c>
      <c r="E335" s="22"/>
      <c r="F335" s="22">
        <f t="shared" si="62"/>
        <v>0</v>
      </c>
      <c r="G335" s="26"/>
    </row>
    <row r="336" spans="1:7" s="27" customFormat="1" ht="19.899999999999999" customHeight="1">
      <c r="A336" s="32" t="s">
        <v>617</v>
      </c>
      <c r="B336" s="25" t="s">
        <v>259</v>
      </c>
      <c r="C336" s="23" t="s">
        <v>55</v>
      </c>
      <c r="D336" s="22">
        <v>2</v>
      </c>
      <c r="E336" s="22"/>
      <c r="F336" s="22">
        <f t="shared" si="62"/>
        <v>0</v>
      </c>
      <c r="G336" s="26"/>
    </row>
    <row r="337" spans="1:7" s="27" customFormat="1" ht="19.899999999999999" customHeight="1">
      <c r="A337" s="32" t="s">
        <v>618</v>
      </c>
      <c r="B337" s="25" t="s">
        <v>112</v>
      </c>
      <c r="C337" s="23" t="s">
        <v>55</v>
      </c>
      <c r="D337" s="22">
        <v>1</v>
      </c>
      <c r="E337" s="22"/>
      <c r="F337" s="22">
        <f>D337*E337</f>
        <v>0</v>
      </c>
      <c r="G337" s="26"/>
    </row>
    <row r="338" spans="1:7" s="27" customFormat="1" ht="19.899999999999999" customHeight="1">
      <c r="A338" s="32" t="s">
        <v>619</v>
      </c>
      <c r="B338" s="25" t="s">
        <v>103</v>
      </c>
      <c r="C338" s="23" t="s">
        <v>55</v>
      </c>
      <c r="D338" s="22">
        <v>1</v>
      </c>
      <c r="E338" s="22"/>
      <c r="F338" s="22">
        <f>D338*E338</f>
        <v>0</v>
      </c>
      <c r="G338" s="26"/>
    </row>
    <row r="339" spans="1:7" s="27" customFormat="1" ht="19.899999999999999" customHeight="1">
      <c r="A339" s="32" t="s">
        <v>620</v>
      </c>
      <c r="B339" s="25" t="s">
        <v>136</v>
      </c>
      <c r="C339" s="23" t="s">
        <v>55</v>
      </c>
      <c r="D339" s="22">
        <v>140</v>
      </c>
      <c r="E339" s="22"/>
      <c r="F339" s="22">
        <f t="shared" ref="F339:F343" si="63">D339*E339</f>
        <v>0</v>
      </c>
      <c r="G339" s="26"/>
    </row>
    <row r="340" spans="1:7" s="27" customFormat="1" ht="19.899999999999999" customHeight="1">
      <c r="A340" s="32" t="s">
        <v>621</v>
      </c>
      <c r="B340" s="25" t="s">
        <v>105</v>
      </c>
      <c r="C340" s="23" t="s">
        <v>55</v>
      </c>
      <c r="D340" s="22">
        <v>2</v>
      </c>
      <c r="E340" s="22"/>
      <c r="F340" s="22">
        <f t="shared" si="63"/>
        <v>0</v>
      </c>
      <c r="G340" s="26"/>
    </row>
    <row r="341" spans="1:7" s="27" customFormat="1" ht="30" customHeight="1">
      <c r="A341" s="32" t="s">
        <v>622</v>
      </c>
      <c r="B341" s="25" t="s">
        <v>274</v>
      </c>
      <c r="C341" s="23" t="s">
        <v>55</v>
      </c>
      <c r="D341" s="22">
        <v>1</v>
      </c>
      <c r="E341" s="22"/>
      <c r="F341" s="22">
        <f t="shared" si="63"/>
        <v>0</v>
      </c>
      <c r="G341" s="26"/>
    </row>
    <row r="342" spans="1:7" s="27" customFormat="1" ht="19.899999999999999" customHeight="1">
      <c r="A342" s="32" t="s">
        <v>623</v>
      </c>
      <c r="B342" s="25" t="s">
        <v>245</v>
      </c>
      <c r="C342" s="23" t="s">
        <v>55</v>
      </c>
      <c r="D342" s="22">
        <v>1</v>
      </c>
      <c r="E342" s="22"/>
      <c r="F342" s="22">
        <f t="shared" si="63"/>
        <v>0</v>
      </c>
      <c r="G342" s="26"/>
    </row>
    <row r="343" spans="1:7" s="27" customFormat="1" ht="19.899999999999999" customHeight="1">
      <c r="A343" s="32" t="s">
        <v>624</v>
      </c>
      <c r="B343" s="25" t="s">
        <v>149</v>
      </c>
      <c r="C343" s="23" t="s">
        <v>55</v>
      </c>
      <c r="D343" s="22">
        <v>1</v>
      </c>
      <c r="E343" s="22"/>
      <c r="F343" s="22">
        <f t="shared" si="63"/>
        <v>0</v>
      </c>
      <c r="G343" s="26"/>
    </row>
    <row r="344" spans="1:7" ht="30" customHeight="1">
      <c r="A344" s="32"/>
      <c r="B344" s="15" t="s">
        <v>106</v>
      </c>
      <c r="C344" s="5"/>
      <c r="D344" s="10"/>
      <c r="E344" s="10"/>
      <c r="F344" s="10">
        <f>SUM(F315:F343)</f>
        <v>0</v>
      </c>
    </row>
    <row r="345" spans="1:7">
      <c r="A345" s="32"/>
      <c r="B345" s="15"/>
      <c r="C345" s="5"/>
      <c r="D345" s="10"/>
      <c r="E345" s="10"/>
      <c r="F345" s="10"/>
    </row>
    <row r="346" spans="1:7" ht="30" customHeight="1">
      <c r="A346" s="78" t="s">
        <v>15</v>
      </c>
      <c r="B346" s="79" t="s">
        <v>311</v>
      </c>
      <c r="C346" s="80" t="s">
        <v>15</v>
      </c>
      <c r="D346" s="81"/>
      <c r="E346" s="81"/>
      <c r="F346" s="81"/>
    </row>
    <row r="347" spans="1:7" ht="42.6" customHeight="1">
      <c r="A347" s="32" t="s">
        <v>625</v>
      </c>
      <c r="B347" s="15" t="s">
        <v>1353</v>
      </c>
      <c r="C347" s="5" t="s">
        <v>55</v>
      </c>
      <c r="D347" s="10">
        <v>1</v>
      </c>
      <c r="E347" s="10"/>
      <c r="F347" s="10">
        <f t="shared" ref="F347:F354" si="64">D347*E347</f>
        <v>0</v>
      </c>
    </row>
    <row r="348" spans="1:7" ht="19.899999999999999" customHeight="1">
      <c r="A348" s="32" t="s">
        <v>626</v>
      </c>
      <c r="B348" s="15" t="s">
        <v>1354</v>
      </c>
      <c r="C348" s="5" t="s">
        <v>55</v>
      </c>
      <c r="D348" s="10">
        <v>1</v>
      </c>
      <c r="E348" s="10"/>
      <c r="F348" s="10">
        <f t="shared" si="64"/>
        <v>0</v>
      </c>
    </row>
    <row r="349" spans="1:7" ht="19.899999999999999" customHeight="1">
      <c r="A349" s="32" t="s">
        <v>627</v>
      </c>
      <c r="B349" s="15" t="s">
        <v>1355</v>
      </c>
      <c r="C349" s="5" t="s">
        <v>55</v>
      </c>
      <c r="D349" s="10">
        <v>4</v>
      </c>
      <c r="E349" s="10"/>
      <c r="F349" s="10">
        <f t="shared" si="64"/>
        <v>0</v>
      </c>
    </row>
    <row r="350" spans="1:7" ht="19.899999999999999" customHeight="1">
      <c r="A350" s="32" t="s">
        <v>628</v>
      </c>
      <c r="B350" s="15" t="s">
        <v>1356</v>
      </c>
      <c r="C350" s="5" t="s">
        <v>55</v>
      </c>
      <c r="D350" s="10">
        <v>6</v>
      </c>
      <c r="E350" s="10"/>
      <c r="F350" s="10">
        <f t="shared" si="64"/>
        <v>0</v>
      </c>
    </row>
    <row r="351" spans="1:7" ht="19.899999999999999" customHeight="1">
      <c r="A351" s="32" t="s">
        <v>629</v>
      </c>
      <c r="B351" s="15" t="s">
        <v>1357</v>
      </c>
      <c r="C351" s="5" t="s">
        <v>55</v>
      </c>
      <c r="D351" s="10">
        <v>4</v>
      </c>
      <c r="E351" s="10"/>
      <c r="F351" s="10">
        <f t="shared" si="64"/>
        <v>0</v>
      </c>
    </row>
    <row r="352" spans="1:7" ht="19.899999999999999" customHeight="1">
      <c r="A352" s="32" t="s">
        <v>630</v>
      </c>
      <c r="B352" s="15" t="s">
        <v>1358</v>
      </c>
      <c r="C352" s="5" t="s">
        <v>55</v>
      </c>
      <c r="D352" s="10">
        <v>5</v>
      </c>
      <c r="E352" s="10"/>
      <c r="F352" s="10">
        <f t="shared" si="64"/>
        <v>0</v>
      </c>
    </row>
    <row r="353" spans="1:7" ht="19.899999999999999" customHeight="1">
      <c r="A353" s="32" t="s">
        <v>631</v>
      </c>
      <c r="B353" s="15" t="s">
        <v>1361</v>
      </c>
      <c r="C353" s="5" t="s">
        <v>55</v>
      </c>
      <c r="D353" s="10">
        <v>1</v>
      </c>
      <c r="E353" s="10"/>
      <c r="F353" s="10">
        <f t="shared" si="64"/>
        <v>0</v>
      </c>
    </row>
    <row r="354" spans="1:7" ht="19.899999999999999" customHeight="1">
      <c r="A354" s="32" t="s">
        <v>632</v>
      </c>
      <c r="B354" s="15" t="s">
        <v>1359</v>
      </c>
      <c r="C354" s="5" t="s">
        <v>55</v>
      </c>
      <c r="D354" s="10">
        <v>1</v>
      </c>
      <c r="E354" s="10"/>
      <c r="F354" s="10">
        <f t="shared" si="64"/>
        <v>0</v>
      </c>
    </row>
    <row r="355" spans="1:7" ht="19.899999999999999" customHeight="1">
      <c r="A355" s="32" t="s">
        <v>633</v>
      </c>
      <c r="B355" s="15" t="s">
        <v>250</v>
      </c>
      <c r="C355" s="5" t="s">
        <v>55</v>
      </c>
      <c r="D355" s="10">
        <v>1</v>
      </c>
      <c r="E355" s="10"/>
      <c r="F355" s="10">
        <f>D355*E355</f>
        <v>0</v>
      </c>
    </row>
    <row r="356" spans="1:7" ht="19.899999999999999" customHeight="1">
      <c r="A356" s="32" t="s">
        <v>634</v>
      </c>
      <c r="B356" s="15" t="s">
        <v>251</v>
      </c>
      <c r="C356" s="5" t="s">
        <v>55</v>
      </c>
      <c r="D356" s="10">
        <v>160</v>
      </c>
      <c r="E356" s="10"/>
      <c r="F356" s="10">
        <f t="shared" ref="F356" si="65">D356*E356</f>
        <v>0</v>
      </c>
    </row>
    <row r="357" spans="1:7" ht="19.899999999999999" customHeight="1">
      <c r="A357" s="32" t="s">
        <v>635</v>
      </c>
      <c r="B357" s="15" t="s">
        <v>137</v>
      </c>
      <c r="C357" s="5" t="s">
        <v>55</v>
      </c>
      <c r="D357" s="10">
        <v>145</v>
      </c>
      <c r="E357" s="10"/>
      <c r="F357" s="10">
        <f>D357*E357</f>
        <v>0</v>
      </c>
    </row>
    <row r="358" spans="1:7" ht="19.899999999999999" customHeight="1">
      <c r="A358" s="32" t="s">
        <v>636</v>
      </c>
      <c r="B358" s="15" t="s">
        <v>402</v>
      </c>
      <c r="C358" s="5" t="s">
        <v>55</v>
      </c>
      <c r="D358" s="10">
        <v>5</v>
      </c>
      <c r="E358" s="22"/>
      <c r="F358" s="10">
        <f>D358*E358</f>
        <v>0</v>
      </c>
    </row>
    <row r="359" spans="1:7" s="27" customFormat="1" ht="19.899999999999999" customHeight="1">
      <c r="A359" s="32" t="s">
        <v>637</v>
      </c>
      <c r="B359" s="25" t="s">
        <v>1362</v>
      </c>
      <c r="C359" s="23" t="s">
        <v>55</v>
      </c>
      <c r="D359" s="22">
        <v>1</v>
      </c>
      <c r="E359" s="22"/>
      <c r="F359" s="22">
        <f t="shared" ref="F359:F360" si="66">D359*E359</f>
        <v>0</v>
      </c>
      <c r="G359" s="26"/>
    </row>
    <row r="360" spans="1:7" s="27" customFormat="1" ht="19.899999999999999" customHeight="1">
      <c r="A360" s="32" t="s">
        <v>638</v>
      </c>
      <c r="B360" s="25" t="s">
        <v>1363</v>
      </c>
      <c r="C360" s="23" t="s">
        <v>55</v>
      </c>
      <c r="D360" s="22">
        <v>7</v>
      </c>
      <c r="E360" s="22"/>
      <c r="F360" s="22">
        <f t="shared" si="66"/>
        <v>0</v>
      </c>
      <c r="G360" s="26"/>
    </row>
    <row r="361" spans="1:7" ht="30" customHeight="1">
      <c r="A361" s="32"/>
      <c r="B361" s="15" t="s">
        <v>107</v>
      </c>
      <c r="C361" s="5"/>
      <c r="D361" s="10"/>
      <c r="E361" s="10"/>
      <c r="F361" s="10">
        <f>SUM(F347:F360)</f>
        <v>0</v>
      </c>
    </row>
    <row r="362" spans="1:7">
      <c r="A362" s="32"/>
      <c r="B362" s="15"/>
      <c r="C362" s="5"/>
      <c r="D362" s="10"/>
      <c r="E362" s="10"/>
      <c r="F362" s="10"/>
    </row>
    <row r="363" spans="1:7" ht="30" customHeight="1">
      <c r="A363" s="78" t="s">
        <v>15</v>
      </c>
      <c r="B363" s="79" t="s">
        <v>313</v>
      </c>
      <c r="C363" s="80" t="s">
        <v>15</v>
      </c>
      <c r="D363" s="81"/>
      <c r="E363" s="81"/>
      <c r="F363" s="81"/>
    </row>
    <row r="364" spans="1:7" ht="19.899999999999999" customHeight="1">
      <c r="A364" s="32" t="s">
        <v>639</v>
      </c>
      <c r="B364" s="15" t="s">
        <v>151</v>
      </c>
      <c r="C364" s="5" t="s">
        <v>55</v>
      </c>
      <c r="D364" s="10">
        <v>6</v>
      </c>
      <c r="E364" s="10"/>
      <c r="F364" s="10">
        <f t="shared" ref="F364:F370" si="67">D364*E364</f>
        <v>0</v>
      </c>
    </row>
    <row r="365" spans="1:7" ht="19.899999999999999" customHeight="1">
      <c r="A365" s="32" t="s">
        <v>640</v>
      </c>
      <c r="B365" s="15" t="s">
        <v>255</v>
      </c>
      <c r="C365" s="5" t="s">
        <v>55</v>
      </c>
      <c r="D365" s="10">
        <v>4</v>
      </c>
      <c r="E365" s="10"/>
      <c r="F365" s="10">
        <f t="shared" si="67"/>
        <v>0</v>
      </c>
    </row>
    <row r="366" spans="1:7" ht="19.899999999999999" customHeight="1">
      <c r="A366" s="32" t="s">
        <v>641</v>
      </c>
      <c r="B366" s="15" t="s">
        <v>108</v>
      </c>
      <c r="C366" s="5" t="s">
        <v>55</v>
      </c>
      <c r="D366" s="10">
        <v>2</v>
      </c>
      <c r="E366" s="10"/>
      <c r="F366" s="10">
        <f t="shared" si="67"/>
        <v>0</v>
      </c>
    </row>
    <row r="367" spans="1:7" ht="19.899999999999999" customHeight="1">
      <c r="A367" s="32" t="s">
        <v>642</v>
      </c>
      <c r="B367" s="15" t="s">
        <v>273</v>
      </c>
      <c r="C367" s="5" t="s">
        <v>55</v>
      </c>
      <c r="D367" s="10">
        <v>1</v>
      </c>
      <c r="E367" s="10"/>
      <c r="F367" s="10">
        <f t="shared" si="67"/>
        <v>0</v>
      </c>
    </row>
    <row r="368" spans="1:7" ht="19.899999999999999" customHeight="1">
      <c r="A368" s="32" t="s">
        <v>643</v>
      </c>
      <c r="B368" s="15" t="s">
        <v>295</v>
      </c>
      <c r="C368" s="5" t="s">
        <v>55</v>
      </c>
      <c r="D368" s="10">
        <v>4</v>
      </c>
      <c r="E368" s="10"/>
      <c r="F368" s="10">
        <f t="shared" si="67"/>
        <v>0</v>
      </c>
    </row>
    <row r="369" spans="1:7" ht="19.899999999999999" customHeight="1">
      <c r="A369" s="32" t="s">
        <v>644</v>
      </c>
      <c r="B369" s="15" t="s">
        <v>282</v>
      </c>
      <c r="C369" s="5" t="s">
        <v>55</v>
      </c>
      <c r="D369" s="10">
        <v>2</v>
      </c>
      <c r="E369" s="10"/>
      <c r="F369" s="10">
        <f t="shared" si="67"/>
        <v>0</v>
      </c>
    </row>
    <row r="370" spans="1:7" ht="19.899999999999999" customHeight="1">
      <c r="A370" s="32" t="s">
        <v>645</v>
      </c>
      <c r="B370" s="15" t="s">
        <v>293</v>
      </c>
      <c r="C370" s="5" t="s">
        <v>55</v>
      </c>
      <c r="D370" s="10">
        <v>2</v>
      </c>
      <c r="E370" s="10"/>
      <c r="F370" s="10">
        <f t="shared" si="67"/>
        <v>0</v>
      </c>
    </row>
    <row r="371" spans="1:7" ht="21" customHeight="1">
      <c r="A371" s="32" t="s">
        <v>646</v>
      </c>
      <c r="B371" s="15" t="s">
        <v>294</v>
      </c>
      <c r="C371" s="5" t="s">
        <v>55</v>
      </c>
      <c r="D371" s="10">
        <v>10</v>
      </c>
      <c r="E371" s="10"/>
      <c r="F371" s="10">
        <f>D371*E371</f>
        <v>0</v>
      </c>
    </row>
    <row r="372" spans="1:7" ht="19.899999999999999" customHeight="1">
      <c r="A372" s="32" t="s">
        <v>647</v>
      </c>
      <c r="B372" s="15" t="s">
        <v>263</v>
      </c>
      <c r="C372" s="5" t="s">
        <v>55</v>
      </c>
      <c r="D372" s="10">
        <v>8</v>
      </c>
      <c r="E372" s="10"/>
      <c r="F372" s="10">
        <f>D372*E372</f>
        <v>0</v>
      </c>
    </row>
    <row r="373" spans="1:7" s="27" customFormat="1" ht="19.899999999999999" customHeight="1">
      <c r="A373" s="32" t="s">
        <v>648</v>
      </c>
      <c r="B373" s="25" t="s">
        <v>296</v>
      </c>
      <c r="C373" s="23" t="s">
        <v>55</v>
      </c>
      <c r="D373" s="22">
        <v>4</v>
      </c>
      <c r="E373" s="22"/>
      <c r="F373" s="22">
        <f t="shared" ref="F373:F377" si="68">D373*E373</f>
        <v>0</v>
      </c>
      <c r="G373" s="26"/>
    </row>
    <row r="374" spans="1:7" ht="19.899999999999999" customHeight="1">
      <c r="A374" s="32" t="s">
        <v>649</v>
      </c>
      <c r="B374" s="15" t="s">
        <v>260</v>
      </c>
      <c r="C374" s="5" t="s">
        <v>55</v>
      </c>
      <c r="D374" s="10">
        <v>2</v>
      </c>
      <c r="E374" s="10"/>
      <c r="F374" s="10">
        <f t="shared" ref="F374:F375" si="69">D374*E374</f>
        <v>0</v>
      </c>
    </row>
    <row r="375" spans="1:7" ht="19.899999999999999" customHeight="1">
      <c r="A375" s="32" t="s">
        <v>650</v>
      </c>
      <c r="B375" s="15" t="s">
        <v>314</v>
      </c>
      <c r="C375" s="5" t="s">
        <v>55</v>
      </c>
      <c r="D375" s="10">
        <v>3</v>
      </c>
      <c r="E375" s="10"/>
      <c r="F375" s="10">
        <f t="shared" si="69"/>
        <v>0</v>
      </c>
    </row>
    <row r="376" spans="1:7" ht="19.899999999999999" customHeight="1">
      <c r="A376" s="32" t="s">
        <v>651</v>
      </c>
      <c r="B376" s="15" t="s">
        <v>315</v>
      </c>
      <c r="C376" s="5" t="s">
        <v>55</v>
      </c>
      <c r="D376" s="10">
        <v>3</v>
      </c>
      <c r="E376" s="10"/>
      <c r="F376" s="10">
        <f t="shared" si="68"/>
        <v>0</v>
      </c>
    </row>
    <row r="377" spans="1:7" s="27" customFormat="1" ht="19.899999999999999" customHeight="1">
      <c r="A377" s="32" t="s">
        <v>652</v>
      </c>
      <c r="B377" s="25" t="s">
        <v>297</v>
      </c>
      <c r="C377" s="23" t="s">
        <v>55</v>
      </c>
      <c r="D377" s="22">
        <v>65</v>
      </c>
      <c r="E377" s="22"/>
      <c r="F377" s="22">
        <f t="shared" si="68"/>
        <v>0</v>
      </c>
      <c r="G377" s="26"/>
    </row>
    <row r="378" spans="1:7" ht="19.899999999999999" customHeight="1">
      <c r="A378" s="32" t="s">
        <v>653</v>
      </c>
      <c r="B378" s="15" t="s">
        <v>285</v>
      </c>
      <c r="C378" s="5" t="s">
        <v>55</v>
      </c>
      <c r="D378" s="10">
        <v>23</v>
      </c>
      <c r="E378" s="10"/>
      <c r="F378" s="10">
        <f>D378*E378</f>
        <v>0</v>
      </c>
    </row>
    <row r="379" spans="1:7" s="21" customFormat="1" ht="19.899999999999999" customHeight="1">
      <c r="A379" s="32" t="s">
        <v>654</v>
      </c>
      <c r="B379" s="18" t="s">
        <v>110</v>
      </c>
      <c r="C379" s="17" t="s">
        <v>55</v>
      </c>
      <c r="D379" s="19">
        <v>1</v>
      </c>
      <c r="E379" s="19"/>
      <c r="F379" s="19">
        <f t="shared" ref="F379" si="70">D379*E379</f>
        <v>0</v>
      </c>
      <c r="G379" s="20"/>
    </row>
    <row r="380" spans="1:7" s="21" customFormat="1" ht="30" customHeight="1">
      <c r="A380" s="33"/>
      <c r="B380" s="18" t="s">
        <v>109</v>
      </c>
      <c r="C380" s="17"/>
      <c r="D380" s="19"/>
      <c r="E380" s="19"/>
      <c r="F380" s="19">
        <f>SUM(F364:F379)</f>
        <v>0</v>
      </c>
      <c r="G380" s="20"/>
    </row>
    <row r="381" spans="1:7">
      <c r="A381" s="32"/>
      <c r="B381" s="15"/>
      <c r="C381" s="5"/>
      <c r="D381" s="10"/>
      <c r="E381" s="10"/>
      <c r="F381" s="10"/>
    </row>
    <row r="382" spans="1:7" ht="30" customHeight="1">
      <c r="A382" s="82" t="s">
        <v>15</v>
      </c>
      <c r="B382" s="83" t="s">
        <v>316</v>
      </c>
      <c r="C382" s="84" t="s">
        <v>15</v>
      </c>
      <c r="D382" s="85"/>
      <c r="E382" s="85"/>
      <c r="F382" s="85"/>
    </row>
    <row r="383" spans="1:7" s="27" customFormat="1" ht="30" customHeight="1">
      <c r="A383" s="32" t="s">
        <v>655</v>
      </c>
      <c r="B383" s="25" t="s">
        <v>299</v>
      </c>
      <c r="C383" s="23" t="s">
        <v>55</v>
      </c>
      <c r="D383" s="22">
        <v>1</v>
      </c>
      <c r="E383" s="22"/>
      <c r="F383" s="22">
        <f t="shared" ref="F383" si="71">D383*E383</f>
        <v>0</v>
      </c>
      <c r="G383" s="26"/>
    </row>
    <row r="384" spans="1:7" s="27" customFormat="1" ht="19.899999999999999" customHeight="1">
      <c r="A384" s="32" t="s">
        <v>656</v>
      </c>
      <c r="B384" s="25" t="s">
        <v>248</v>
      </c>
      <c r="C384" s="23" t="s">
        <v>55</v>
      </c>
      <c r="D384" s="22">
        <v>1</v>
      </c>
      <c r="E384" s="22"/>
      <c r="F384" s="22">
        <f t="shared" ref="F384:F389" si="72">D384*E384</f>
        <v>0</v>
      </c>
      <c r="G384" s="26"/>
    </row>
    <row r="385" spans="1:7" s="27" customFormat="1" ht="19.899999999999999" customHeight="1">
      <c r="A385" s="32" t="s">
        <v>657</v>
      </c>
      <c r="B385" s="25" t="s">
        <v>96</v>
      </c>
      <c r="C385" s="23" t="s">
        <v>55</v>
      </c>
      <c r="D385" s="22">
        <v>1</v>
      </c>
      <c r="E385" s="22"/>
      <c r="F385" s="22">
        <f t="shared" si="72"/>
        <v>0</v>
      </c>
      <c r="G385" s="26"/>
    </row>
    <row r="386" spans="1:7" s="27" customFormat="1" ht="19.899999999999999" customHeight="1">
      <c r="A386" s="32" t="s">
        <v>658</v>
      </c>
      <c r="B386" s="25" t="s">
        <v>115</v>
      </c>
      <c r="C386" s="23" t="s">
        <v>55</v>
      </c>
      <c r="D386" s="22">
        <v>1</v>
      </c>
      <c r="E386" s="22"/>
      <c r="F386" s="22">
        <f t="shared" si="72"/>
        <v>0</v>
      </c>
      <c r="G386" s="26"/>
    </row>
    <row r="387" spans="1:7" s="27" customFormat="1" ht="19.899999999999999" customHeight="1">
      <c r="A387" s="32" t="s">
        <v>659</v>
      </c>
      <c r="B387" s="25" t="s">
        <v>111</v>
      </c>
      <c r="C387" s="23" t="s">
        <v>55</v>
      </c>
      <c r="D387" s="22">
        <v>1</v>
      </c>
      <c r="E387" s="22"/>
      <c r="F387" s="22">
        <f t="shared" si="72"/>
        <v>0</v>
      </c>
      <c r="G387" s="26"/>
    </row>
    <row r="388" spans="1:7" s="27" customFormat="1" ht="19.899999999999999" customHeight="1">
      <c r="A388" s="32" t="s">
        <v>660</v>
      </c>
      <c r="B388" s="25" t="s">
        <v>288</v>
      </c>
      <c r="C388" s="23" t="s">
        <v>55</v>
      </c>
      <c r="D388" s="22">
        <v>1</v>
      </c>
      <c r="E388" s="22"/>
      <c r="F388" s="22">
        <f t="shared" si="72"/>
        <v>0</v>
      </c>
      <c r="G388" s="26"/>
    </row>
    <row r="389" spans="1:7" s="27" customFormat="1" ht="19.899999999999999" customHeight="1">
      <c r="A389" s="32" t="s">
        <v>661</v>
      </c>
      <c r="B389" s="25" t="s">
        <v>99</v>
      </c>
      <c r="C389" s="23" t="s">
        <v>55</v>
      </c>
      <c r="D389" s="22">
        <v>1</v>
      </c>
      <c r="E389" s="22"/>
      <c r="F389" s="22">
        <f t="shared" si="72"/>
        <v>0</v>
      </c>
      <c r="G389" s="26"/>
    </row>
    <row r="390" spans="1:7" s="27" customFormat="1" ht="19.899999999999999" customHeight="1">
      <c r="A390" s="32" t="s">
        <v>662</v>
      </c>
      <c r="B390" s="25" t="s">
        <v>333</v>
      </c>
      <c r="C390" s="23" t="s">
        <v>55</v>
      </c>
      <c r="D390" s="22">
        <v>15</v>
      </c>
      <c r="E390" s="22"/>
      <c r="F390" s="22">
        <f>D390*E390</f>
        <v>0</v>
      </c>
      <c r="G390" s="26"/>
    </row>
    <row r="391" spans="1:7" s="27" customFormat="1" ht="19.899999999999999" customHeight="1">
      <c r="A391" s="32" t="s">
        <v>663</v>
      </c>
      <c r="B391" s="25" t="s">
        <v>113</v>
      </c>
      <c r="C391" s="23" t="s">
        <v>55</v>
      </c>
      <c r="D391" s="22">
        <v>2</v>
      </c>
      <c r="E391" s="22"/>
      <c r="F391" s="22">
        <f t="shared" ref="F391:F398" si="73">D391*E391</f>
        <v>0</v>
      </c>
      <c r="G391" s="26"/>
    </row>
    <row r="392" spans="1:7" s="27" customFormat="1" ht="19.899999999999999" customHeight="1">
      <c r="A392" s="32" t="s">
        <v>664</v>
      </c>
      <c r="B392" s="25" t="s">
        <v>101</v>
      </c>
      <c r="C392" s="23" t="s">
        <v>55</v>
      </c>
      <c r="D392" s="22">
        <v>2</v>
      </c>
      <c r="E392" s="22"/>
      <c r="F392" s="22">
        <f t="shared" si="73"/>
        <v>0</v>
      </c>
      <c r="G392" s="26"/>
    </row>
    <row r="393" spans="1:7" s="27" customFormat="1" ht="19.899999999999999" customHeight="1">
      <c r="A393" s="32" t="s">
        <v>665</v>
      </c>
      <c r="B393" s="25" t="s">
        <v>138</v>
      </c>
      <c r="C393" s="23" t="s">
        <v>55</v>
      </c>
      <c r="D393" s="22">
        <v>3</v>
      </c>
      <c r="E393" s="22"/>
      <c r="F393" s="22">
        <f t="shared" si="73"/>
        <v>0</v>
      </c>
      <c r="G393" s="26"/>
    </row>
    <row r="394" spans="1:7" s="27" customFormat="1" ht="19.899999999999999" customHeight="1">
      <c r="A394" s="32" t="s">
        <v>666</v>
      </c>
      <c r="B394" s="25" t="s">
        <v>102</v>
      </c>
      <c r="C394" s="23" t="s">
        <v>55</v>
      </c>
      <c r="D394" s="22">
        <v>3</v>
      </c>
      <c r="E394" s="22"/>
      <c r="F394" s="22">
        <f t="shared" si="73"/>
        <v>0</v>
      </c>
      <c r="G394" s="26"/>
    </row>
    <row r="395" spans="1:7" s="27" customFormat="1" ht="19.899999999999999" customHeight="1">
      <c r="A395" s="32" t="s">
        <v>667</v>
      </c>
      <c r="B395" s="25" t="s">
        <v>100</v>
      </c>
      <c r="C395" s="23" t="s">
        <v>55</v>
      </c>
      <c r="D395" s="22">
        <v>45</v>
      </c>
      <c r="E395" s="22"/>
      <c r="F395" s="22">
        <f t="shared" si="73"/>
        <v>0</v>
      </c>
      <c r="G395" s="26"/>
    </row>
    <row r="396" spans="1:7" s="27" customFormat="1" ht="19.899999999999999" customHeight="1">
      <c r="A396" s="32" t="s">
        <v>668</v>
      </c>
      <c r="B396" s="25" t="s">
        <v>144</v>
      </c>
      <c r="C396" s="23" t="s">
        <v>55</v>
      </c>
      <c r="D396" s="22">
        <v>2</v>
      </c>
      <c r="E396" s="22"/>
      <c r="F396" s="22">
        <f t="shared" si="73"/>
        <v>0</v>
      </c>
      <c r="G396" s="26"/>
    </row>
    <row r="397" spans="1:7" s="27" customFormat="1" ht="19.899999999999999" customHeight="1">
      <c r="A397" s="32" t="s">
        <v>669</v>
      </c>
      <c r="B397" s="25" t="s">
        <v>145</v>
      </c>
      <c r="C397" s="23" t="s">
        <v>55</v>
      </c>
      <c r="D397" s="22">
        <v>3</v>
      </c>
      <c r="E397" s="22"/>
      <c r="F397" s="22">
        <f t="shared" si="73"/>
        <v>0</v>
      </c>
      <c r="G397" s="26"/>
    </row>
    <row r="398" spans="1:7" s="27" customFormat="1" ht="19.899999999999999" customHeight="1">
      <c r="A398" s="32" t="s">
        <v>670</v>
      </c>
      <c r="B398" s="25" t="s">
        <v>104</v>
      </c>
      <c r="C398" s="23" t="s">
        <v>55</v>
      </c>
      <c r="D398" s="22">
        <v>2</v>
      </c>
      <c r="E398" s="22"/>
      <c r="F398" s="22">
        <f t="shared" si="73"/>
        <v>0</v>
      </c>
      <c r="G398" s="26"/>
    </row>
    <row r="399" spans="1:7" s="27" customFormat="1" ht="19.899999999999999" customHeight="1">
      <c r="A399" s="32" t="s">
        <v>671</v>
      </c>
      <c r="B399" s="25" t="s">
        <v>112</v>
      </c>
      <c r="C399" s="23" t="s">
        <v>55</v>
      </c>
      <c r="D399" s="22">
        <v>1</v>
      </c>
      <c r="E399" s="22"/>
      <c r="F399" s="22">
        <f>D399*E399</f>
        <v>0</v>
      </c>
      <c r="G399" s="26"/>
    </row>
    <row r="400" spans="1:7" s="27" customFormat="1" ht="19.899999999999999" customHeight="1">
      <c r="A400" s="32" t="s">
        <v>672</v>
      </c>
      <c r="B400" s="25" t="s">
        <v>103</v>
      </c>
      <c r="C400" s="23" t="s">
        <v>55</v>
      </c>
      <c r="D400" s="22">
        <v>1</v>
      </c>
      <c r="E400" s="22"/>
      <c r="F400" s="22">
        <f>D400*E400</f>
        <v>0</v>
      </c>
      <c r="G400" s="26"/>
    </row>
    <row r="401" spans="1:7" s="27" customFormat="1" ht="19.899999999999999" customHeight="1">
      <c r="A401" s="32" t="s">
        <v>673</v>
      </c>
      <c r="B401" s="25" t="s">
        <v>136</v>
      </c>
      <c r="C401" s="23" t="s">
        <v>55</v>
      </c>
      <c r="D401" s="22">
        <v>180</v>
      </c>
      <c r="E401" s="22"/>
      <c r="F401" s="22">
        <f t="shared" ref="F401:F405" si="74">D401*E401</f>
        <v>0</v>
      </c>
      <c r="G401" s="26"/>
    </row>
    <row r="402" spans="1:7" s="27" customFormat="1" ht="19.899999999999999" customHeight="1">
      <c r="A402" s="32" t="s">
        <v>674</v>
      </c>
      <c r="B402" s="25" t="s">
        <v>105</v>
      </c>
      <c r="C402" s="23" t="s">
        <v>55</v>
      </c>
      <c r="D402" s="22">
        <v>2</v>
      </c>
      <c r="E402" s="22"/>
      <c r="F402" s="22">
        <f t="shared" si="74"/>
        <v>0</v>
      </c>
      <c r="G402" s="26"/>
    </row>
    <row r="403" spans="1:7" s="27" customFormat="1" ht="30" customHeight="1">
      <c r="A403" s="32" t="s">
        <v>675</v>
      </c>
      <c r="B403" s="25" t="s">
        <v>274</v>
      </c>
      <c r="C403" s="23" t="s">
        <v>55</v>
      </c>
      <c r="D403" s="22">
        <v>1</v>
      </c>
      <c r="E403" s="22"/>
      <c r="F403" s="22">
        <f t="shared" si="74"/>
        <v>0</v>
      </c>
      <c r="G403" s="26"/>
    </row>
    <row r="404" spans="1:7" s="27" customFormat="1" ht="19.899999999999999" customHeight="1">
      <c r="A404" s="32" t="s">
        <v>676</v>
      </c>
      <c r="B404" s="25" t="s">
        <v>245</v>
      </c>
      <c r="C404" s="23" t="s">
        <v>55</v>
      </c>
      <c r="D404" s="22">
        <v>1</v>
      </c>
      <c r="E404" s="22"/>
      <c r="F404" s="22">
        <f t="shared" si="74"/>
        <v>0</v>
      </c>
      <c r="G404" s="26"/>
    </row>
    <row r="405" spans="1:7" s="27" customFormat="1" ht="19.899999999999999" customHeight="1">
      <c r="A405" s="32" t="s">
        <v>677</v>
      </c>
      <c r="B405" s="25" t="s">
        <v>149</v>
      </c>
      <c r="C405" s="23" t="s">
        <v>55</v>
      </c>
      <c r="D405" s="22">
        <v>1</v>
      </c>
      <c r="E405" s="22"/>
      <c r="F405" s="22">
        <f t="shared" si="74"/>
        <v>0</v>
      </c>
      <c r="G405" s="26"/>
    </row>
    <row r="406" spans="1:7" ht="30" customHeight="1">
      <c r="A406" s="32"/>
      <c r="B406" s="15" t="s">
        <v>106</v>
      </c>
      <c r="C406" s="5"/>
      <c r="D406" s="10"/>
      <c r="E406" s="10"/>
      <c r="F406" s="10">
        <f>SUM(F383:F405)</f>
        <v>0</v>
      </c>
    </row>
    <row r="407" spans="1:7">
      <c r="A407" s="32"/>
      <c r="B407" s="15"/>
      <c r="C407" s="5"/>
      <c r="D407" s="10"/>
      <c r="E407" s="10"/>
      <c r="F407" s="10"/>
    </row>
    <row r="408" spans="1:7" ht="30" customHeight="1">
      <c r="A408" s="86" t="s">
        <v>15</v>
      </c>
      <c r="B408" s="87" t="s">
        <v>317</v>
      </c>
      <c r="C408" s="88" t="s">
        <v>15</v>
      </c>
      <c r="D408" s="89"/>
      <c r="E408" s="89"/>
      <c r="F408" s="89"/>
    </row>
    <row r="409" spans="1:7" ht="42.6" customHeight="1">
      <c r="A409" s="32" t="s">
        <v>678</v>
      </c>
      <c r="B409" s="15" t="s">
        <v>1364</v>
      </c>
      <c r="C409" s="5" t="s">
        <v>55</v>
      </c>
      <c r="D409" s="10">
        <v>3</v>
      </c>
      <c r="E409" s="10"/>
      <c r="F409" s="10">
        <f t="shared" ref="F409:F412" si="75">D409*E409</f>
        <v>0</v>
      </c>
    </row>
    <row r="410" spans="1:7" ht="19.899999999999999" customHeight="1">
      <c r="A410" s="32" t="s">
        <v>679</v>
      </c>
      <c r="B410" s="15" t="s">
        <v>1356</v>
      </c>
      <c r="C410" s="5" t="s">
        <v>55</v>
      </c>
      <c r="D410" s="10">
        <v>3</v>
      </c>
      <c r="E410" s="10"/>
      <c r="F410" s="10">
        <f t="shared" si="75"/>
        <v>0</v>
      </c>
    </row>
    <row r="411" spans="1:7" ht="19.899999999999999" customHeight="1">
      <c r="A411" s="32" t="s">
        <v>680</v>
      </c>
      <c r="B411" s="15" t="s">
        <v>1358</v>
      </c>
      <c r="C411" s="5" t="s">
        <v>55</v>
      </c>
      <c r="D411" s="10">
        <v>7</v>
      </c>
      <c r="E411" s="10"/>
      <c r="F411" s="10">
        <f t="shared" si="75"/>
        <v>0</v>
      </c>
    </row>
    <row r="412" spans="1:7" ht="19.899999999999999" customHeight="1">
      <c r="A412" s="32" t="s">
        <v>681</v>
      </c>
      <c r="B412" s="15" t="s">
        <v>1361</v>
      </c>
      <c r="C412" s="5" t="s">
        <v>55</v>
      </c>
      <c r="D412" s="10">
        <v>1</v>
      </c>
      <c r="E412" s="10"/>
      <c r="F412" s="10">
        <f t="shared" si="75"/>
        <v>0</v>
      </c>
    </row>
    <row r="413" spans="1:7" s="27" customFormat="1" ht="19.899999999999999" customHeight="1">
      <c r="A413" s="32" t="s">
        <v>682</v>
      </c>
      <c r="B413" s="25" t="s">
        <v>251</v>
      </c>
      <c r="C413" s="23" t="s">
        <v>55</v>
      </c>
      <c r="D413" s="22">
        <v>104</v>
      </c>
      <c r="E413" s="22"/>
      <c r="F413" s="22">
        <f t="shared" ref="F413" si="76">D413*E413</f>
        <v>0</v>
      </c>
      <c r="G413" s="26"/>
    </row>
    <row r="414" spans="1:7" s="27" customFormat="1" ht="19.899999999999999" customHeight="1">
      <c r="A414" s="32" t="s">
        <v>683</v>
      </c>
      <c r="B414" s="25" t="s">
        <v>399</v>
      </c>
      <c r="C414" s="23" t="s">
        <v>55</v>
      </c>
      <c r="D414" s="22">
        <v>3</v>
      </c>
      <c r="E414" s="22"/>
      <c r="F414" s="22">
        <f>D414*E414</f>
        <v>0</v>
      </c>
      <c r="G414" s="26"/>
    </row>
    <row r="415" spans="1:7" s="27" customFormat="1" ht="19.899999999999999" customHeight="1">
      <c r="A415" s="32" t="s">
        <v>684</v>
      </c>
      <c r="B415" s="25" t="s">
        <v>1368</v>
      </c>
      <c r="C415" s="23" t="s">
        <v>55</v>
      </c>
      <c r="D415" s="22">
        <v>3</v>
      </c>
      <c r="E415" s="22"/>
      <c r="F415" s="22">
        <f t="shared" ref="F415" si="77">D415*E415</f>
        <v>0</v>
      </c>
      <c r="G415" s="26"/>
    </row>
    <row r="416" spans="1:7" ht="30" customHeight="1">
      <c r="A416" s="32"/>
      <c r="B416" s="15" t="s">
        <v>107</v>
      </c>
      <c r="C416" s="5"/>
      <c r="D416" s="10"/>
      <c r="E416" s="10"/>
      <c r="F416" s="10">
        <f>SUM(F409:F415)</f>
        <v>0</v>
      </c>
    </row>
    <row r="417" spans="1:7">
      <c r="A417" s="32"/>
      <c r="B417" s="15"/>
      <c r="C417" s="5"/>
      <c r="D417" s="10"/>
      <c r="E417" s="10"/>
      <c r="F417" s="10"/>
    </row>
    <row r="418" spans="1:7" ht="30" customHeight="1">
      <c r="A418" s="86" t="s">
        <v>15</v>
      </c>
      <c r="B418" s="87" t="s">
        <v>318</v>
      </c>
      <c r="C418" s="88" t="s">
        <v>15</v>
      </c>
      <c r="D418" s="89"/>
      <c r="E418" s="89"/>
      <c r="F418" s="89"/>
    </row>
    <row r="419" spans="1:7" ht="34.9" customHeight="1">
      <c r="A419" s="32" t="s">
        <v>685</v>
      </c>
      <c r="B419" s="15" t="s">
        <v>1371</v>
      </c>
      <c r="C419" s="5" t="s">
        <v>55</v>
      </c>
      <c r="D419" s="10">
        <v>9</v>
      </c>
      <c r="E419" s="10"/>
      <c r="F419" s="10">
        <f t="shared" ref="F419:F424" si="78">D419*E419</f>
        <v>0</v>
      </c>
    </row>
    <row r="420" spans="1:7" ht="19.899999999999999" customHeight="1">
      <c r="A420" s="32" t="s">
        <v>686</v>
      </c>
      <c r="B420" s="15" t="s">
        <v>284</v>
      </c>
      <c r="C420" s="5" t="s">
        <v>55</v>
      </c>
      <c r="D420" s="10">
        <v>9</v>
      </c>
      <c r="E420" s="10"/>
      <c r="F420" s="10">
        <f t="shared" si="78"/>
        <v>0</v>
      </c>
    </row>
    <row r="421" spans="1:7" ht="19.899999999999999" customHeight="1">
      <c r="A421" s="32" t="s">
        <v>687</v>
      </c>
      <c r="B421" s="15" t="s">
        <v>282</v>
      </c>
      <c r="C421" s="5" t="s">
        <v>55</v>
      </c>
      <c r="D421" s="10">
        <v>9</v>
      </c>
      <c r="E421" s="10"/>
      <c r="F421" s="10">
        <f t="shared" si="78"/>
        <v>0</v>
      </c>
    </row>
    <row r="422" spans="1:7" ht="19.899999999999999" customHeight="1">
      <c r="A422" s="32" t="s">
        <v>688</v>
      </c>
      <c r="B422" s="15" t="s">
        <v>257</v>
      </c>
      <c r="C422" s="5" t="s">
        <v>55</v>
      </c>
      <c r="D422" s="10">
        <v>1</v>
      </c>
      <c r="E422" s="10"/>
      <c r="F422" s="10">
        <f t="shared" si="78"/>
        <v>0</v>
      </c>
    </row>
    <row r="423" spans="1:7" ht="19.899999999999999" customHeight="1">
      <c r="A423" s="32" t="s">
        <v>689</v>
      </c>
      <c r="B423" s="15" t="s">
        <v>330</v>
      </c>
      <c r="C423" s="5" t="s">
        <v>55</v>
      </c>
      <c r="D423" s="10">
        <v>6</v>
      </c>
      <c r="E423" s="10"/>
      <c r="F423" s="10">
        <f t="shared" si="78"/>
        <v>0</v>
      </c>
    </row>
    <row r="424" spans="1:7" ht="19.899999999999999" customHeight="1">
      <c r="A424" s="32" t="s">
        <v>690</v>
      </c>
      <c r="B424" s="15" t="s">
        <v>331</v>
      </c>
      <c r="C424" s="5" t="s">
        <v>55</v>
      </c>
      <c r="D424" s="10">
        <v>17</v>
      </c>
      <c r="E424" s="10"/>
      <c r="F424" s="10">
        <f t="shared" si="78"/>
        <v>0</v>
      </c>
    </row>
    <row r="425" spans="1:7" ht="19.899999999999999" customHeight="1">
      <c r="A425" s="32" t="s">
        <v>691</v>
      </c>
      <c r="B425" s="15" t="s">
        <v>283</v>
      </c>
      <c r="C425" s="5" t="s">
        <v>55</v>
      </c>
      <c r="D425" s="10">
        <v>23</v>
      </c>
      <c r="E425" s="10"/>
      <c r="F425" s="10">
        <f>D425*E425</f>
        <v>0</v>
      </c>
    </row>
    <row r="426" spans="1:7" ht="30" customHeight="1">
      <c r="A426" s="32" t="s">
        <v>692</v>
      </c>
      <c r="B426" s="15" t="s">
        <v>261</v>
      </c>
      <c r="C426" s="5" t="s">
        <v>55</v>
      </c>
      <c r="D426" s="10">
        <v>37</v>
      </c>
      <c r="E426" s="10"/>
      <c r="F426" s="10">
        <f>D426*E426</f>
        <v>0</v>
      </c>
    </row>
    <row r="427" spans="1:7" ht="19.899999999999999" customHeight="1">
      <c r="A427" s="32" t="s">
        <v>693</v>
      </c>
      <c r="B427" s="15" t="s">
        <v>285</v>
      </c>
      <c r="C427" s="5" t="s">
        <v>55</v>
      </c>
      <c r="D427" s="10">
        <v>95</v>
      </c>
      <c r="E427" s="10"/>
      <c r="F427" s="10">
        <f>D427*E427</f>
        <v>0</v>
      </c>
    </row>
    <row r="428" spans="1:7" s="27" customFormat="1" ht="19.899999999999999" customHeight="1">
      <c r="A428" s="32" t="s">
        <v>694</v>
      </c>
      <c r="B428" s="25" t="s">
        <v>297</v>
      </c>
      <c r="C428" s="23" t="s">
        <v>55</v>
      </c>
      <c r="D428" s="22">
        <v>42</v>
      </c>
      <c r="E428" s="22"/>
      <c r="F428" s="22">
        <f t="shared" ref="F428" si="79">D428*E428</f>
        <v>0</v>
      </c>
      <c r="G428" s="26"/>
    </row>
    <row r="429" spans="1:7" s="21" customFormat="1" ht="19.899999999999999" customHeight="1">
      <c r="A429" s="32" t="s">
        <v>695</v>
      </c>
      <c r="B429" s="18" t="s">
        <v>110</v>
      </c>
      <c r="C429" s="17" t="s">
        <v>55</v>
      </c>
      <c r="D429" s="19">
        <v>1</v>
      </c>
      <c r="E429" s="19"/>
      <c r="F429" s="19">
        <f t="shared" ref="F429" si="80">D429*E429</f>
        <v>0</v>
      </c>
      <c r="G429" s="20"/>
    </row>
    <row r="430" spans="1:7" s="21" customFormat="1" ht="30" customHeight="1">
      <c r="A430" s="33"/>
      <c r="B430" s="18" t="s">
        <v>109</v>
      </c>
      <c r="C430" s="17"/>
      <c r="D430" s="19"/>
      <c r="E430" s="19"/>
      <c r="F430" s="19">
        <f>SUM(F419:F429)</f>
        <v>0</v>
      </c>
      <c r="G430" s="20"/>
    </row>
    <row r="431" spans="1:7">
      <c r="A431" s="32"/>
      <c r="B431" s="15"/>
      <c r="C431" s="5"/>
      <c r="D431" s="10"/>
      <c r="E431" s="10"/>
      <c r="F431" s="10"/>
    </row>
    <row r="432" spans="1:7" ht="30" customHeight="1">
      <c r="A432" s="90" t="s">
        <v>15</v>
      </c>
      <c r="B432" s="91" t="s">
        <v>320</v>
      </c>
      <c r="C432" s="92" t="s">
        <v>15</v>
      </c>
      <c r="D432" s="93"/>
      <c r="E432" s="93"/>
      <c r="F432" s="93"/>
    </row>
    <row r="433" spans="1:7" s="27" customFormat="1" ht="30" customHeight="1">
      <c r="A433" s="32" t="s">
        <v>696</v>
      </c>
      <c r="B433" s="25" t="s">
        <v>299</v>
      </c>
      <c r="C433" s="23" t="s">
        <v>55</v>
      </c>
      <c r="D433" s="22">
        <v>1</v>
      </c>
      <c r="E433" s="22"/>
      <c r="F433" s="22">
        <f t="shared" ref="F433:F439" si="81">D433*E433</f>
        <v>0</v>
      </c>
      <c r="G433" s="26"/>
    </row>
    <row r="434" spans="1:7" s="27" customFormat="1" ht="19.899999999999999" customHeight="1">
      <c r="A434" s="32" t="s">
        <v>697</v>
      </c>
      <c r="B434" s="25" t="s">
        <v>248</v>
      </c>
      <c r="C434" s="23" t="s">
        <v>55</v>
      </c>
      <c r="D434" s="22">
        <v>1</v>
      </c>
      <c r="E434" s="22"/>
      <c r="F434" s="22">
        <f t="shared" si="81"/>
        <v>0</v>
      </c>
      <c r="G434" s="26"/>
    </row>
    <row r="435" spans="1:7" s="27" customFormat="1" ht="19.899999999999999" customHeight="1">
      <c r="A435" s="32" t="s">
        <v>698</v>
      </c>
      <c r="B435" s="25" t="s">
        <v>96</v>
      </c>
      <c r="C435" s="23" t="s">
        <v>55</v>
      </c>
      <c r="D435" s="22">
        <v>1</v>
      </c>
      <c r="E435" s="22"/>
      <c r="F435" s="22">
        <f t="shared" si="81"/>
        <v>0</v>
      </c>
      <c r="G435" s="26"/>
    </row>
    <row r="436" spans="1:7" s="27" customFormat="1" ht="19.899999999999999" customHeight="1">
      <c r="A436" s="32" t="s">
        <v>699</v>
      </c>
      <c r="B436" s="25" t="s">
        <v>115</v>
      </c>
      <c r="C436" s="23" t="s">
        <v>55</v>
      </c>
      <c r="D436" s="22">
        <v>1</v>
      </c>
      <c r="E436" s="22"/>
      <c r="F436" s="22">
        <f t="shared" si="81"/>
        <v>0</v>
      </c>
      <c r="G436" s="26"/>
    </row>
    <row r="437" spans="1:7" s="27" customFormat="1" ht="19.899999999999999" customHeight="1">
      <c r="A437" s="32" t="s">
        <v>700</v>
      </c>
      <c r="B437" s="25" t="s">
        <v>111</v>
      </c>
      <c r="C437" s="23" t="s">
        <v>55</v>
      </c>
      <c r="D437" s="22">
        <v>1</v>
      </c>
      <c r="E437" s="22"/>
      <c r="F437" s="22">
        <f t="shared" si="81"/>
        <v>0</v>
      </c>
      <c r="G437" s="26"/>
    </row>
    <row r="438" spans="1:7" s="27" customFormat="1" ht="19.899999999999999" customHeight="1">
      <c r="A438" s="32" t="s">
        <v>701</v>
      </c>
      <c r="B438" s="25" t="s">
        <v>288</v>
      </c>
      <c r="C438" s="23" t="s">
        <v>55</v>
      </c>
      <c r="D438" s="22">
        <v>1</v>
      </c>
      <c r="E438" s="22"/>
      <c r="F438" s="22">
        <f t="shared" si="81"/>
        <v>0</v>
      </c>
      <c r="G438" s="26"/>
    </row>
    <row r="439" spans="1:7" s="27" customFormat="1" ht="19.899999999999999" customHeight="1">
      <c r="A439" s="32" t="s">
        <v>702</v>
      </c>
      <c r="B439" s="25" t="s">
        <v>99</v>
      </c>
      <c r="C439" s="23" t="s">
        <v>55</v>
      </c>
      <c r="D439" s="22">
        <v>1</v>
      </c>
      <c r="E439" s="22"/>
      <c r="F439" s="22">
        <f t="shared" si="81"/>
        <v>0</v>
      </c>
      <c r="G439" s="26"/>
    </row>
    <row r="440" spans="1:7" s="27" customFormat="1" ht="19.899999999999999" customHeight="1">
      <c r="A440" s="32" t="s">
        <v>703</v>
      </c>
      <c r="B440" s="25" t="s">
        <v>333</v>
      </c>
      <c r="C440" s="23" t="s">
        <v>55</v>
      </c>
      <c r="D440" s="22">
        <v>17</v>
      </c>
      <c r="E440" s="22"/>
      <c r="F440" s="22">
        <f>D440*E440</f>
        <v>0</v>
      </c>
      <c r="G440" s="26"/>
    </row>
    <row r="441" spans="1:7" s="27" customFormat="1" ht="19.899999999999999" customHeight="1">
      <c r="A441" s="32" t="s">
        <v>704</v>
      </c>
      <c r="B441" s="25" t="s">
        <v>113</v>
      </c>
      <c r="C441" s="23" t="s">
        <v>55</v>
      </c>
      <c r="D441" s="22">
        <v>2</v>
      </c>
      <c r="E441" s="22"/>
      <c r="F441" s="22">
        <f t="shared" ref="F441:F450" si="82">D441*E441</f>
        <v>0</v>
      </c>
      <c r="G441" s="26"/>
    </row>
    <row r="442" spans="1:7" s="27" customFormat="1" ht="19.899999999999999" customHeight="1">
      <c r="A442" s="32" t="s">
        <v>705</v>
      </c>
      <c r="B442" s="25" t="s">
        <v>101</v>
      </c>
      <c r="C442" s="23" t="s">
        <v>55</v>
      </c>
      <c r="D442" s="22">
        <v>2</v>
      </c>
      <c r="E442" s="22"/>
      <c r="F442" s="22">
        <f t="shared" si="82"/>
        <v>0</v>
      </c>
      <c r="G442" s="26"/>
    </row>
    <row r="443" spans="1:7" s="27" customFormat="1" ht="19.899999999999999" customHeight="1">
      <c r="A443" s="32" t="s">
        <v>706</v>
      </c>
      <c r="B443" s="25" t="s">
        <v>138</v>
      </c>
      <c r="C443" s="23" t="s">
        <v>55</v>
      </c>
      <c r="D443" s="22">
        <v>3</v>
      </c>
      <c r="E443" s="22"/>
      <c r="F443" s="22">
        <f t="shared" si="82"/>
        <v>0</v>
      </c>
      <c r="G443" s="26"/>
    </row>
    <row r="444" spans="1:7" s="27" customFormat="1" ht="19.899999999999999" customHeight="1">
      <c r="A444" s="32" t="s">
        <v>707</v>
      </c>
      <c r="B444" s="25" t="s">
        <v>102</v>
      </c>
      <c r="C444" s="23" t="s">
        <v>55</v>
      </c>
      <c r="D444" s="22">
        <v>3</v>
      </c>
      <c r="E444" s="22"/>
      <c r="F444" s="22">
        <f t="shared" si="82"/>
        <v>0</v>
      </c>
      <c r="G444" s="26"/>
    </row>
    <row r="445" spans="1:7" s="27" customFormat="1" ht="19.899999999999999" customHeight="1">
      <c r="A445" s="32" t="s">
        <v>708</v>
      </c>
      <c r="B445" s="25" t="s">
        <v>100</v>
      </c>
      <c r="C445" s="23" t="s">
        <v>55</v>
      </c>
      <c r="D445" s="22">
        <v>45</v>
      </c>
      <c r="E445" s="22"/>
      <c r="F445" s="22">
        <f t="shared" si="82"/>
        <v>0</v>
      </c>
      <c r="G445" s="26"/>
    </row>
    <row r="446" spans="1:7" s="27" customFormat="1" ht="19.899999999999999" customHeight="1">
      <c r="A446" s="32" t="s">
        <v>709</v>
      </c>
      <c r="B446" s="25" t="s">
        <v>144</v>
      </c>
      <c r="C446" s="23" t="s">
        <v>55</v>
      </c>
      <c r="D446" s="22">
        <v>2</v>
      </c>
      <c r="E446" s="22"/>
      <c r="F446" s="22">
        <f t="shared" si="82"/>
        <v>0</v>
      </c>
      <c r="G446" s="26"/>
    </row>
    <row r="447" spans="1:7" s="27" customFormat="1" ht="19.899999999999999" customHeight="1">
      <c r="A447" s="32" t="s">
        <v>710</v>
      </c>
      <c r="B447" s="25" t="s">
        <v>290</v>
      </c>
      <c r="C447" s="23" t="s">
        <v>55</v>
      </c>
      <c r="D447" s="22">
        <v>2</v>
      </c>
      <c r="E447" s="22"/>
      <c r="F447" s="22">
        <f t="shared" si="82"/>
        <v>0</v>
      </c>
      <c r="G447" s="26"/>
    </row>
    <row r="448" spans="1:7" s="27" customFormat="1" ht="19.899999999999999" customHeight="1">
      <c r="A448" s="32" t="s">
        <v>711</v>
      </c>
      <c r="B448" s="25" t="s">
        <v>145</v>
      </c>
      <c r="C448" s="23" t="s">
        <v>55</v>
      </c>
      <c r="D448" s="22">
        <v>3</v>
      </c>
      <c r="E448" s="22"/>
      <c r="F448" s="22">
        <f t="shared" si="82"/>
        <v>0</v>
      </c>
      <c r="G448" s="26"/>
    </row>
    <row r="449" spans="1:7" s="27" customFormat="1" ht="19.899999999999999" customHeight="1">
      <c r="A449" s="32" t="s">
        <v>712</v>
      </c>
      <c r="B449" s="25" t="s">
        <v>148</v>
      </c>
      <c r="C449" s="23" t="s">
        <v>55</v>
      </c>
      <c r="D449" s="22">
        <v>1</v>
      </c>
      <c r="E449" s="22"/>
      <c r="F449" s="22">
        <f t="shared" si="82"/>
        <v>0</v>
      </c>
      <c r="G449" s="26"/>
    </row>
    <row r="450" spans="1:7" s="27" customFormat="1" ht="19.899999999999999" customHeight="1">
      <c r="A450" s="32" t="s">
        <v>713</v>
      </c>
      <c r="B450" s="25" t="s">
        <v>104</v>
      </c>
      <c r="C450" s="23" t="s">
        <v>55</v>
      </c>
      <c r="D450" s="22">
        <v>2</v>
      </c>
      <c r="E450" s="22"/>
      <c r="F450" s="22">
        <f t="shared" si="82"/>
        <v>0</v>
      </c>
      <c r="G450" s="26"/>
    </row>
    <row r="451" spans="1:7" s="27" customFormat="1" ht="19.899999999999999" customHeight="1">
      <c r="A451" s="32" t="s">
        <v>714</v>
      </c>
      <c r="B451" s="25" t="s">
        <v>112</v>
      </c>
      <c r="C451" s="23" t="s">
        <v>55</v>
      </c>
      <c r="D451" s="22">
        <v>1</v>
      </c>
      <c r="E451" s="22"/>
      <c r="F451" s="22">
        <f>D451*E451</f>
        <v>0</v>
      </c>
      <c r="G451" s="26"/>
    </row>
    <row r="452" spans="1:7" s="27" customFormat="1" ht="19.899999999999999" customHeight="1">
      <c r="A452" s="32" t="s">
        <v>715</v>
      </c>
      <c r="B452" s="25" t="s">
        <v>103</v>
      </c>
      <c r="C452" s="23" t="s">
        <v>55</v>
      </c>
      <c r="D452" s="22">
        <v>1</v>
      </c>
      <c r="E452" s="22"/>
      <c r="F452" s="22">
        <f>D452*E452</f>
        <v>0</v>
      </c>
      <c r="G452" s="26"/>
    </row>
    <row r="453" spans="1:7" s="27" customFormat="1" ht="19.899999999999999" customHeight="1">
      <c r="A453" s="32" t="s">
        <v>716</v>
      </c>
      <c r="B453" s="25" t="s">
        <v>136</v>
      </c>
      <c r="C453" s="23" t="s">
        <v>55</v>
      </c>
      <c r="D453" s="22">
        <v>180</v>
      </c>
      <c r="E453" s="22"/>
      <c r="F453" s="22">
        <f t="shared" ref="F453:F457" si="83">D453*E453</f>
        <v>0</v>
      </c>
      <c r="G453" s="26"/>
    </row>
    <row r="454" spans="1:7" s="27" customFormat="1" ht="19.899999999999999" customHeight="1">
      <c r="A454" s="32" t="s">
        <v>717</v>
      </c>
      <c r="B454" s="25" t="s">
        <v>105</v>
      </c>
      <c r="C454" s="23" t="s">
        <v>55</v>
      </c>
      <c r="D454" s="22">
        <v>2</v>
      </c>
      <c r="E454" s="22"/>
      <c r="F454" s="22">
        <f t="shared" si="83"/>
        <v>0</v>
      </c>
      <c r="G454" s="26"/>
    </row>
    <row r="455" spans="1:7" s="27" customFormat="1" ht="30" customHeight="1">
      <c r="A455" s="32" t="s">
        <v>718</v>
      </c>
      <c r="B455" s="25" t="s">
        <v>274</v>
      </c>
      <c r="C455" s="23" t="s">
        <v>55</v>
      </c>
      <c r="D455" s="22">
        <v>1</v>
      </c>
      <c r="E455" s="22"/>
      <c r="F455" s="22">
        <f t="shared" si="83"/>
        <v>0</v>
      </c>
      <c r="G455" s="26"/>
    </row>
    <row r="456" spans="1:7" s="27" customFormat="1" ht="19.899999999999999" customHeight="1">
      <c r="A456" s="32" t="s">
        <v>719</v>
      </c>
      <c r="B456" s="25" t="s">
        <v>245</v>
      </c>
      <c r="C456" s="23" t="s">
        <v>55</v>
      </c>
      <c r="D456" s="22">
        <v>1</v>
      </c>
      <c r="E456" s="22"/>
      <c r="F456" s="22">
        <f t="shared" si="83"/>
        <v>0</v>
      </c>
      <c r="G456" s="26"/>
    </row>
    <row r="457" spans="1:7" s="27" customFormat="1" ht="19.899999999999999" customHeight="1">
      <c r="A457" s="32" t="s">
        <v>720</v>
      </c>
      <c r="B457" s="25" t="s">
        <v>149</v>
      </c>
      <c r="C457" s="23" t="s">
        <v>55</v>
      </c>
      <c r="D457" s="22">
        <v>1</v>
      </c>
      <c r="E457" s="22"/>
      <c r="F457" s="22">
        <f t="shared" si="83"/>
        <v>0</v>
      </c>
      <c r="G457" s="26"/>
    </row>
    <row r="458" spans="1:7" ht="30" customHeight="1">
      <c r="A458" s="32"/>
      <c r="B458" s="15" t="s">
        <v>106</v>
      </c>
      <c r="C458" s="5"/>
      <c r="D458" s="10"/>
      <c r="E458" s="10"/>
      <c r="F458" s="10">
        <f>SUM(F433:F457)</f>
        <v>0</v>
      </c>
    </row>
    <row r="459" spans="1:7">
      <c r="A459" s="32"/>
      <c r="B459" s="15"/>
      <c r="C459" s="5"/>
      <c r="D459" s="10"/>
      <c r="E459" s="10"/>
      <c r="F459" s="10"/>
    </row>
    <row r="460" spans="1:7" ht="30" customHeight="1">
      <c r="A460" s="94" t="s">
        <v>15</v>
      </c>
      <c r="B460" s="95" t="s">
        <v>322</v>
      </c>
      <c r="C460" s="96" t="s">
        <v>15</v>
      </c>
      <c r="D460" s="97"/>
      <c r="E460" s="97"/>
      <c r="F460" s="97"/>
    </row>
    <row r="461" spans="1:7" ht="42.6" customHeight="1">
      <c r="A461" s="32" t="s">
        <v>721</v>
      </c>
      <c r="B461" s="15" t="s">
        <v>1364</v>
      </c>
      <c r="C461" s="5" t="s">
        <v>55</v>
      </c>
      <c r="D461" s="10">
        <v>3</v>
      </c>
      <c r="E461" s="10"/>
      <c r="F461" s="10">
        <f t="shared" ref="F461:F467" si="84">D461*E461</f>
        <v>0</v>
      </c>
    </row>
    <row r="462" spans="1:7" ht="19.899999999999999" customHeight="1">
      <c r="A462" s="32" t="s">
        <v>722</v>
      </c>
      <c r="B462" s="15" t="s">
        <v>1356</v>
      </c>
      <c r="C462" s="5" t="s">
        <v>55</v>
      </c>
      <c r="D462" s="10">
        <v>3</v>
      </c>
      <c r="E462" s="10"/>
      <c r="F462" s="10">
        <f t="shared" si="84"/>
        <v>0</v>
      </c>
    </row>
    <row r="463" spans="1:7" ht="19.899999999999999" customHeight="1">
      <c r="A463" s="32" t="s">
        <v>723</v>
      </c>
      <c r="B463" s="15" t="s">
        <v>1357</v>
      </c>
      <c r="C463" s="5" t="s">
        <v>55</v>
      </c>
      <c r="D463" s="10">
        <v>1</v>
      </c>
      <c r="E463" s="10"/>
      <c r="F463" s="10">
        <f t="shared" si="84"/>
        <v>0</v>
      </c>
    </row>
    <row r="464" spans="1:7" ht="19.899999999999999" customHeight="1">
      <c r="A464" s="32" t="s">
        <v>724</v>
      </c>
      <c r="B464" s="15" t="s">
        <v>1358</v>
      </c>
      <c r="C464" s="5" t="s">
        <v>55</v>
      </c>
      <c r="D464" s="10">
        <v>7</v>
      </c>
      <c r="E464" s="10"/>
      <c r="F464" s="10">
        <f t="shared" si="84"/>
        <v>0</v>
      </c>
    </row>
    <row r="465" spans="1:7" ht="19.899999999999999" customHeight="1">
      <c r="A465" s="32" t="s">
        <v>725</v>
      </c>
      <c r="B465" s="15" t="s">
        <v>1361</v>
      </c>
      <c r="C465" s="5" t="s">
        <v>55</v>
      </c>
      <c r="D465" s="10">
        <v>1</v>
      </c>
      <c r="E465" s="10"/>
      <c r="F465" s="10">
        <f t="shared" si="84"/>
        <v>0</v>
      </c>
    </row>
    <row r="466" spans="1:7" ht="19.899999999999999" customHeight="1">
      <c r="A466" s="32" t="s">
        <v>726</v>
      </c>
      <c r="B466" s="15" t="s">
        <v>1360</v>
      </c>
      <c r="C466" s="5" t="s">
        <v>55</v>
      </c>
      <c r="D466" s="10">
        <v>1</v>
      </c>
      <c r="E466" s="10"/>
      <c r="F466" s="10">
        <f t="shared" si="84"/>
        <v>0</v>
      </c>
    </row>
    <row r="467" spans="1:7" s="27" customFormat="1" ht="19.899999999999999" customHeight="1">
      <c r="A467" s="32" t="s">
        <v>727</v>
      </c>
      <c r="B467" s="25" t="s">
        <v>251</v>
      </c>
      <c r="C467" s="23" t="s">
        <v>55</v>
      </c>
      <c r="D467" s="22">
        <v>110</v>
      </c>
      <c r="E467" s="22"/>
      <c r="F467" s="22">
        <f t="shared" si="84"/>
        <v>0</v>
      </c>
      <c r="G467" s="26"/>
    </row>
    <row r="468" spans="1:7" s="27" customFormat="1" ht="19.899999999999999" customHeight="1">
      <c r="A468" s="32" t="s">
        <v>728</v>
      </c>
      <c r="B468" s="25" t="s">
        <v>399</v>
      </c>
      <c r="C468" s="23" t="s">
        <v>55</v>
      </c>
      <c r="D468" s="22">
        <v>3</v>
      </c>
      <c r="E468" s="22"/>
      <c r="F468" s="22">
        <f>D468*E468</f>
        <v>0</v>
      </c>
      <c r="G468" s="26"/>
    </row>
    <row r="469" spans="1:7" s="27" customFormat="1" ht="19.899999999999999" customHeight="1">
      <c r="A469" s="32" t="s">
        <v>729</v>
      </c>
      <c r="B469" s="25" t="s">
        <v>1368</v>
      </c>
      <c r="C469" s="23" t="s">
        <v>55</v>
      </c>
      <c r="D469" s="22">
        <v>3</v>
      </c>
      <c r="E469" s="22"/>
      <c r="F469" s="22">
        <f t="shared" ref="F469" si="85">D469*E469</f>
        <v>0</v>
      </c>
      <c r="G469" s="26"/>
    </row>
    <row r="470" spans="1:7" ht="30" customHeight="1">
      <c r="A470" s="32"/>
      <c r="B470" s="15" t="s">
        <v>107</v>
      </c>
      <c r="C470" s="5"/>
      <c r="D470" s="10"/>
      <c r="E470" s="10"/>
      <c r="F470" s="10">
        <f>SUM(F461:F469)</f>
        <v>0</v>
      </c>
    </row>
    <row r="471" spans="1:7">
      <c r="A471" s="32"/>
      <c r="B471" s="15"/>
      <c r="C471" s="5"/>
      <c r="D471" s="10"/>
      <c r="E471" s="10"/>
      <c r="F471" s="10"/>
    </row>
    <row r="472" spans="1:7" ht="30" customHeight="1">
      <c r="A472" s="94" t="s">
        <v>15</v>
      </c>
      <c r="B472" s="95" t="s">
        <v>321</v>
      </c>
      <c r="C472" s="96" t="s">
        <v>15</v>
      </c>
      <c r="D472" s="97"/>
      <c r="E472" s="97"/>
      <c r="F472" s="97"/>
    </row>
    <row r="473" spans="1:7" ht="34.9" customHeight="1">
      <c r="A473" s="32" t="s">
        <v>730</v>
      </c>
      <c r="B473" s="15" t="s">
        <v>1371</v>
      </c>
      <c r="C473" s="5" t="s">
        <v>55</v>
      </c>
      <c r="D473" s="10">
        <v>8</v>
      </c>
      <c r="E473" s="10"/>
      <c r="F473" s="10">
        <f t="shared" ref="F473:F478" si="86">D473*E473</f>
        <v>0</v>
      </c>
    </row>
    <row r="474" spans="1:7" ht="19.899999999999999" customHeight="1">
      <c r="A474" s="32" t="s">
        <v>731</v>
      </c>
      <c r="B474" s="15" t="s">
        <v>284</v>
      </c>
      <c r="C474" s="5" t="s">
        <v>55</v>
      </c>
      <c r="D474" s="10">
        <v>8</v>
      </c>
      <c r="E474" s="10"/>
      <c r="F474" s="10">
        <f t="shared" si="86"/>
        <v>0</v>
      </c>
    </row>
    <row r="475" spans="1:7" ht="19.899999999999999" customHeight="1">
      <c r="A475" s="32" t="s">
        <v>732</v>
      </c>
      <c r="B475" s="15" t="s">
        <v>282</v>
      </c>
      <c r="C475" s="5" t="s">
        <v>55</v>
      </c>
      <c r="D475" s="10">
        <v>7</v>
      </c>
      <c r="E475" s="10"/>
      <c r="F475" s="10">
        <f t="shared" si="86"/>
        <v>0</v>
      </c>
    </row>
    <row r="476" spans="1:7" ht="19.899999999999999" customHeight="1">
      <c r="A476" s="32" t="s">
        <v>733</v>
      </c>
      <c r="B476" s="15" t="s">
        <v>257</v>
      </c>
      <c r="C476" s="5" t="s">
        <v>55</v>
      </c>
      <c r="D476" s="10">
        <v>1</v>
      </c>
      <c r="E476" s="10"/>
      <c r="F476" s="10">
        <f t="shared" si="86"/>
        <v>0</v>
      </c>
    </row>
    <row r="477" spans="1:7" ht="19.899999999999999" customHeight="1">
      <c r="A477" s="32" t="s">
        <v>734</v>
      </c>
      <c r="B477" s="15" t="s">
        <v>330</v>
      </c>
      <c r="C477" s="5" t="s">
        <v>55</v>
      </c>
      <c r="D477" s="10">
        <v>7</v>
      </c>
      <c r="E477" s="10"/>
      <c r="F477" s="10">
        <f t="shared" si="86"/>
        <v>0</v>
      </c>
    </row>
    <row r="478" spans="1:7" ht="19.899999999999999" customHeight="1">
      <c r="A478" s="32" t="s">
        <v>735</v>
      </c>
      <c r="B478" s="15" t="s">
        <v>331</v>
      </c>
      <c r="C478" s="5" t="s">
        <v>55</v>
      </c>
      <c r="D478" s="10">
        <v>16</v>
      </c>
      <c r="E478" s="10"/>
      <c r="F478" s="10">
        <f t="shared" si="86"/>
        <v>0</v>
      </c>
    </row>
    <row r="479" spans="1:7" ht="19.899999999999999" customHeight="1">
      <c r="A479" s="32" t="s">
        <v>736</v>
      </c>
      <c r="B479" s="15" t="s">
        <v>283</v>
      </c>
      <c r="C479" s="5" t="s">
        <v>55</v>
      </c>
      <c r="D479" s="10">
        <v>23</v>
      </c>
      <c r="E479" s="10"/>
      <c r="F479" s="10">
        <f>D479*E479</f>
        <v>0</v>
      </c>
    </row>
    <row r="480" spans="1:7" ht="29.45" customHeight="1">
      <c r="A480" s="32" t="s">
        <v>737</v>
      </c>
      <c r="B480" s="15" t="s">
        <v>407</v>
      </c>
      <c r="C480" s="5" t="s">
        <v>55</v>
      </c>
      <c r="D480" s="10">
        <v>1</v>
      </c>
      <c r="E480" s="10"/>
      <c r="F480" s="10">
        <f t="shared" ref="F480" si="87">D480*E480</f>
        <v>0</v>
      </c>
    </row>
    <row r="481" spans="1:7" ht="29.45" customHeight="1">
      <c r="A481" s="32" t="s">
        <v>738</v>
      </c>
      <c r="B481" s="15" t="s">
        <v>261</v>
      </c>
      <c r="C481" s="5" t="s">
        <v>55</v>
      </c>
      <c r="D481" s="10">
        <v>37</v>
      </c>
      <c r="E481" s="10"/>
      <c r="F481" s="10">
        <f>D481*E481</f>
        <v>0</v>
      </c>
    </row>
    <row r="482" spans="1:7" ht="19.899999999999999" customHeight="1">
      <c r="A482" s="32" t="s">
        <v>739</v>
      </c>
      <c r="B482" s="15" t="s">
        <v>285</v>
      </c>
      <c r="C482" s="5" t="s">
        <v>55</v>
      </c>
      <c r="D482" s="10">
        <v>85</v>
      </c>
      <c r="E482" s="10"/>
      <c r="F482" s="10">
        <f>D482*E482</f>
        <v>0</v>
      </c>
    </row>
    <row r="483" spans="1:7" ht="19.899999999999999" customHeight="1">
      <c r="A483" s="32" t="s">
        <v>740</v>
      </c>
      <c r="B483" s="15" t="s">
        <v>151</v>
      </c>
      <c r="C483" s="5" t="s">
        <v>55</v>
      </c>
      <c r="D483" s="10">
        <v>2</v>
      </c>
      <c r="E483" s="10"/>
      <c r="F483" s="10">
        <f t="shared" ref="F483" si="88">D483*E483</f>
        <v>0</v>
      </c>
    </row>
    <row r="484" spans="1:7" s="27" customFormat="1" ht="19.899999999999999" customHeight="1">
      <c r="A484" s="32" t="s">
        <v>741</v>
      </c>
      <c r="B484" s="25" t="s">
        <v>297</v>
      </c>
      <c r="C484" s="23" t="s">
        <v>55</v>
      </c>
      <c r="D484" s="22">
        <v>34</v>
      </c>
      <c r="E484" s="22"/>
      <c r="F484" s="22">
        <f t="shared" ref="F484:F485" si="89">D484*E484</f>
        <v>0</v>
      </c>
      <c r="G484" s="26"/>
    </row>
    <row r="485" spans="1:7" s="21" customFormat="1" ht="19.899999999999999" customHeight="1">
      <c r="A485" s="32" t="s">
        <v>742</v>
      </c>
      <c r="B485" s="18" t="s">
        <v>110</v>
      </c>
      <c r="C485" s="17" t="s">
        <v>55</v>
      </c>
      <c r="D485" s="19">
        <v>1</v>
      </c>
      <c r="E485" s="19"/>
      <c r="F485" s="19">
        <f t="shared" si="89"/>
        <v>0</v>
      </c>
      <c r="G485" s="20"/>
    </row>
    <row r="486" spans="1:7" s="21" customFormat="1" ht="30" customHeight="1">
      <c r="A486" s="33"/>
      <c r="B486" s="18" t="s">
        <v>109</v>
      </c>
      <c r="C486" s="17"/>
      <c r="D486" s="19"/>
      <c r="E486" s="19"/>
      <c r="F486" s="19">
        <f>SUM(F473:F485)</f>
        <v>0</v>
      </c>
      <c r="G486" s="20"/>
    </row>
    <row r="487" spans="1:7">
      <c r="A487" s="32"/>
      <c r="B487" s="15"/>
      <c r="C487" s="5"/>
      <c r="D487" s="10"/>
      <c r="E487" s="10"/>
      <c r="F487" s="10"/>
    </row>
    <row r="488" spans="1:7" ht="30" customHeight="1">
      <c r="A488" s="98" t="s">
        <v>15</v>
      </c>
      <c r="B488" s="99" t="s">
        <v>323</v>
      </c>
      <c r="C488" s="100" t="s">
        <v>15</v>
      </c>
      <c r="D488" s="101"/>
      <c r="E488" s="101"/>
      <c r="F488" s="101"/>
    </row>
    <row r="489" spans="1:7" s="27" customFormat="1" ht="30" customHeight="1">
      <c r="A489" s="32" t="s">
        <v>743</v>
      </c>
      <c r="B489" s="25" t="s">
        <v>299</v>
      </c>
      <c r="C489" s="23" t="s">
        <v>55</v>
      </c>
      <c r="D489" s="22">
        <v>1</v>
      </c>
      <c r="E489" s="22"/>
      <c r="F489" s="22">
        <f t="shared" ref="F489:F495" si="90">D489*E489</f>
        <v>0</v>
      </c>
      <c r="G489" s="26"/>
    </row>
    <row r="490" spans="1:7" s="27" customFormat="1" ht="19.899999999999999" customHeight="1">
      <c r="A490" s="32" t="s">
        <v>744</v>
      </c>
      <c r="B490" s="25" t="s">
        <v>324</v>
      </c>
      <c r="C490" s="23" t="s">
        <v>55</v>
      </c>
      <c r="D490" s="22">
        <v>1</v>
      </c>
      <c r="E490" s="22"/>
      <c r="F490" s="22">
        <f t="shared" si="90"/>
        <v>0</v>
      </c>
      <c r="G490" s="26"/>
    </row>
    <row r="491" spans="1:7" s="27" customFormat="1" ht="19.899999999999999" customHeight="1">
      <c r="A491" s="32" t="s">
        <v>745</v>
      </c>
      <c r="B491" s="25" t="s">
        <v>96</v>
      </c>
      <c r="C491" s="23" t="s">
        <v>55</v>
      </c>
      <c r="D491" s="22">
        <v>1</v>
      </c>
      <c r="E491" s="22"/>
      <c r="F491" s="22">
        <f t="shared" si="90"/>
        <v>0</v>
      </c>
      <c r="G491" s="26"/>
    </row>
    <row r="492" spans="1:7" s="27" customFormat="1" ht="19.899999999999999" customHeight="1">
      <c r="A492" s="32" t="s">
        <v>746</v>
      </c>
      <c r="B492" s="25" t="s">
        <v>115</v>
      </c>
      <c r="C492" s="23" t="s">
        <v>55</v>
      </c>
      <c r="D492" s="22">
        <v>1</v>
      </c>
      <c r="E492" s="22"/>
      <c r="F492" s="22">
        <f t="shared" si="90"/>
        <v>0</v>
      </c>
      <c r="G492" s="26"/>
    </row>
    <row r="493" spans="1:7" s="27" customFormat="1" ht="19.899999999999999" customHeight="1">
      <c r="A493" s="32" t="s">
        <v>747</v>
      </c>
      <c r="B493" s="25" t="s">
        <v>111</v>
      </c>
      <c r="C493" s="23" t="s">
        <v>55</v>
      </c>
      <c r="D493" s="22">
        <v>1</v>
      </c>
      <c r="E493" s="22"/>
      <c r="F493" s="22">
        <f t="shared" si="90"/>
        <v>0</v>
      </c>
      <c r="G493" s="26"/>
    </row>
    <row r="494" spans="1:7" s="27" customFormat="1" ht="19.899999999999999" customHeight="1">
      <c r="A494" s="32" t="s">
        <v>748</v>
      </c>
      <c r="B494" s="25" t="s">
        <v>288</v>
      </c>
      <c r="C494" s="23" t="s">
        <v>55</v>
      </c>
      <c r="D494" s="22">
        <v>1</v>
      </c>
      <c r="E494" s="22"/>
      <c r="F494" s="22">
        <f t="shared" si="90"/>
        <v>0</v>
      </c>
      <c r="G494" s="26"/>
    </row>
    <row r="495" spans="1:7" s="27" customFormat="1" ht="19.899999999999999" customHeight="1">
      <c r="A495" s="32" t="s">
        <v>749</v>
      </c>
      <c r="B495" s="25" t="s">
        <v>99</v>
      </c>
      <c r="C495" s="23" t="s">
        <v>55</v>
      </c>
      <c r="D495" s="22">
        <v>1</v>
      </c>
      <c r="E495" s="22"/>
      <c r="F495" s="22">
        <f t="shared" si="90"/>
        <v>0</v>
      </c>
      <c r="G495" s="26"/>
    </row>
    <row r="496" spans="1:7" s="27" customFormat="1" ht="19.899999999999999" customHeight="1">
      <c r="A496" s="32" t="s">
        <v>750</v>
      </c>
      <c r="B496" s="25" t="s">
        <v>333</v>
      </c>
      <c r="C496" s="23" t="s">
        <v>55</v>
      </c>
      <c r="D496" s="22">
        <v>15</v>
      </c>
      <c r="E496" s="22"/>
      <c r="F496" s="22">
        <f>D496*E496</f>
        <v>0</v>
      </c>
      <c r="G496" s="26"/>
    </row>
    <row r="497" spans="1:7" s="27" customFormat="1" ht="19.899999999999999" customHeight="1">
      <c r="A497" s="32" t="s">
        <v>751</v>
      </c>
      <c r="B497" s="25" t="s">
        <v>113</v>
      </c>
      <c r="C497" s="23" t="s">
        <v>55</v>
      </c>
      <c r="D497" s="22">
        <v>2</v>
      </c>
      <c r="E497" s="22"/>
      <c r="F497" s="22">
        <f t="shared" ref="F497:F504" si="91">D497*E497</f>
        <v>0</v>
      </c>
      <c r="G497" s="26"/>
    </row>
    <row r="498" spans="1:7" s="27" customFormat="1" ht="19.899999999999999" customHeight="1">
      <c r="A498" s="32" t="s">
        <v>752</v>
      </c>
      <c r="B498" s="25" t="s">
        <v>101</v>
      </c>
      <c r="C498" s="23" t="s">
        <v>55</v>
      </c>
      <c r="D498" s="22">
        <v>2</v>
      </c>
      <c r="E498" s="22"/>
      <c r="F498" s="22">
        <f t="shared" si="91"/>
        <v>0</v>
      </c>
      <c r="G498" s="26"/>
    </row>
    <row r="499" spans="1:7" s="27" customFormat="1" ht="19.899999999999999" customHeight="1">
      <c r="A499" s="32" t="s">
        <v>753</v>
      </c>
      <c r="B499" s="25" t="s">
        <v>138</v>
      </c>
      <c r="C499" s="23" t="s">
        <v>55</v>
      </c>
      <c r="D499" s="22">
        <v>3</v>
      </c>
      <c r="E499" s="22"/>
      <c r="F499" s="22">
        <f t="shared" si="91"/>
        <v>0</v>
      </c>
      <c r="G499" s="26"/>
    </row>
    <row r="500" spans="1:7" s="27" customFormat="1" ht="19.899999999999999" customHeight="1">
      <c r="A500" s="32" t="s">
        <v>754</v>
      </c>
      <c r="B500" s="25" t="s">
        <v>102</v>
      </c>
      <c r="C500" s="23" t="s">
        <v>55</v>
      </c>
      <c r="D500" s="22">
        <v>3</v>
      </c>
      <c r="E500" s="22"/>
      <c r="F500" s="22">
        <f t="shared" si="91"/>
        <v>0</v>
      </c>
      <c r="G500" s="26"/>
    </row>
    <row r="501" spans="1:7" s="27" customFormat="1" ht="19.899999999999999" customHeight="1">
      <c r="A501" s="32" t="s">
        <v>755</v>
      </c>
      <c r="B501" s="25" t="s">
        <v>100</v>
      </c>
      <c r="C501" s="23" t="s">
        <v>55</v>
      </c>
      <c r="D501" s="22">
        <v>45</v>
      </c>
      <c r="E501" s="22"/>
      <c r="F501" s="22">
        <f t="shared" si="91"/>
        <v>0</v>
      </c>
      <c r="G501" s="26"/>
    </row>
    <row r="502" spans="1:7" s="27" customFormat="1" ht="19.899999999999999" customHeight="1">
      <c r="A502" s="32" t="s">
        <v>756</v>
      </c>
      <c r="B502" s="25" t="s">
        <v>144</v>
      </c>
      <c r="C502" s="23" t="s">
        <v>55</v>
      </c>
      <c r="D502" s="22">
        <v>2</v>
      </c>
      <c r="E502" s="22"/>
      <c r="F502" s="22">
        <f t="shared" si="91"/>
        <v>0</v>
      </c>
      <c r="G502" s="26"/>
    </row>
    <row r="503" spans="1:7" s="27" customFormat="1" ht="19.899999999999999" customHeight="1">
      <c r="A503" s="32" t="s">
        <v>757</v>
      </c>
      <c r="B503" s="25" t="s">
        <v>145</v>
      </c>
      <c r="C503" s="23" t="s">
        <v>55</v>
      </c>
      <c r="D503" s="22">
        <v>3</v>
      </c>
      <c r="E503" s="22"/>
      <c r="F503" s="22">
        <f t="shared" si="91"/>
        <v>0</v>
      </c>
      <c r="G503" s="26"/>
    </row>
    <row r="504" spans="1:7" s="27" customFormat="1" ht="19.899999999999999" customHeight="1">
      <c r="A504" s="32" t="s">
        <v>758</v>
      </c>
      <c r="B504" s="25" t="s">
        <v>104</v>
      </c>
      <c r="C504" s="23" t="s">
        <v>55</v>
      </c>
      <c r="D504" s="22">
        <v>2</v>
      </c>
      <c r="E504" s="22"/>
      <c r="F504" s="22">
        <f t="shared" si="91"/>
        <v>0</v>
      </c>
      <c r="G504" s="26"/>
    </row>
    <row r="505" spans="1:7" s="27" customFormat="1" ht="19.899999999999999" customHeight="1">
      <c r="A505" s="32" t="s">
        <v>759</v>
      </c>
      <c r="B505" s="25" t="s">
        <v>112</v>
      </c>
      <c r="C505" s="23" t="s">
        <v>55</v>
      </c>
      <c r="D505" s="22">
        <v>1</v>
      </c>
      <c r="E505" s="22"/>
      <c r="F505" s="22">
        <f>D505*E505</f>
        <v>0</v>
      </c>
      <c r="G505" s="26"/>
    </row>
    <row r="506" spans="1:7" s="27" customFormat="1" ht="19.899999999999999" customHeight="1">
      <c r="A506" s="32" t="s">
        <v>760</v>
      </c>
      <c r="B506" s="25" t="s">
        <v>103</v>
      </c>
      <c r="C506" s="23" t="s">
        <v>55</v>
      </c>
      <c r="D506" s="22">
        <v>1</v>
      </c>
      <c r="E506" s="22"/>
      <c r="F506" s="22">
        <f>D506*E506</f>
        <v>0</v>
      </c>
      <c r="G506" s="26"/>
    </row>
    <row r="507" spans="1:7" s="27" customFormat="1" ht="19.899999999999999" customHeight="1">
      <c r="A507" s="32" t="s">
        <v>761</v>
      </c>
      <c r="B507" s="25" t="s">
        <v>136</v>
      </c>
      <c r="C507" s="23" t="s">
        <v>55</v>
      </c>
      <c r="D507" s="22">
        <v>170</v>
      </c>
      <c r="E507" s="22"/>
      <c r="F507" s="22">
        <f t="shared" ref="F507:F511" si="92">D507*E507</f>
        <v>0</v>
      </c>
      <c r="G507" s="26"/>
    </row>
    <row r="508" spans="1:7" s="27" customFormat="1" ht="19.899999999999999" customHeight="1">
      <c r="A508" s="32" t="s">
        <v>762</v>
      </c>
      <c r="B508" s="25" t="s">
        <v>105</v>
      </c>
      <c r="C508" s="23" t="s">
        <v>55</v>
      </c>
      <c r="D508" s="22">
        <v>2</v>
      </c>
      <c r="E508" s="22"/>
      <c r="F508" s="22">
        <f t="shared" si="92"/>
        <v>0</v>
      </c>
      <c r="G508" s="26"/>
    </row>
    <row r="509" spans="1:7" s="27" customFormat="1" ht="30" customHeight="1">
      <c r="A509" s="32" t="s">
        <v>763</v>
      </c>
      <c r="B509" s="25" t="s">
        <v>274</v>
      </c>
      <c r="C509" s="23" t="s">
        <v>55</v>
      </c>
      <c r="D509" s="22">
        <v>1</v>
      </c>
      <c r="E509" s="22"/>
      <c r="F509" s="22">
        <f t="shared" si="92"/>
        <v>0</v>
      </c>
      <c r="G509" s="26"/>
    </row>
    <row r="510" spans="1:7" s="27" customFormat="1" ht="19.899999999999999" customHeight="1">
      <c r="A510" s="32" t="s">
        <v>764</v>
      </c>
      <c r="B510" s="25" t="s">
        <v>245</v>
      </c>
      <c r="C510" s="23" t="s">
        <v>55</v>
      </c>
      <c r="D510" s="22">
        <v>1</v>
      </c>
      <c r="E510" s="22"/>
      <c r="F510" s="22">
        <f t="shared" si="92"/>
        <v>0</v>
      </c>
      <c r="G510" s="26"/>
    </row>
    <row r="511" spans="1:7" s="27" customFormat="1" ht="19.899999999999999" customHeight="1">
      <c r="A511" s="32" t="s">
        <v>765</v>
      </c>
      <c r="B511" s="25" t="s">
        <v>149</v>
      </c>
      <c r="C511" s="23" t="s">
        <v>55</v>
      </c>
      <c r="D511" s="22">
        <v>1</v>
      </c>
      <c r="E511" s="22"/>
      <c r="F511" s="22">
        <f t="shared" si="92"/>
        <v>0</v>
      </c>
      <c r="G511" s="26"/>
    </row>
    <row r="512" spans="1:7" ht="30" customHeight="1">
      <c r="A512" s="32"/>
      <c r="B512" s="15" t="s">
        <v>106</v>
      </c>
      <c r="C512" s="5"/>
      <c r="D512" s="10"/>
      <c r="E512" s="10"/>
      <c r="F512" s="10">
        <f>SUM(F489:F511)</f>
        <v>0</v>
      </c>
    </row>
    <row r="513" spans="1:7">
      <c r="A513" s="32"/>
      <c r="B513" s="15"/>
      <c r="C513" s="5"/>
      <c r="D513" s="10"/>
      <c r="E513" s="10"/>
      <c r="F513" s="10"/>
    </row>
    <row r="514" spans="1:7" ht="30" customHeight="1">
      <c r="A514" s="102" t="s">
        <v>15</v>
      </c>
      <c r="B514" s="103" t="s">
        <v>325</v>
      </c>
      <c r="C514" s="104" t="s">
        <v>15</v>
      </c>
      <c r="D514" s="105"/>
      <c r="E514" s="105"/>
      <c r="F514" s="105"/>
    </row>
    <row r="515" spans="1:7" ht="42.6" customHeight="1">
      <c r="A515" s="32" t="s">
        <v>766</v>
      </c>
      <c r="B515" s="15" t="s">
        <v>1364</v>
      </c>
      <c r="C515" s="5" t="s">
        <v>55</v>
      </c>
      <c r="D515" s="10">
        <v>3</v>
      </c>
      <c r="E515" s="10"/>
      <c r="F515" s="10">
        <f t="shared" ref="F515:F520" si="93">D515*E515</f>
        <v>0</v>
      </c>
    </row>
    <row r="516" spans="1:7" s="27" customFormat="1" ht="19.899999999999999" customHeight="1">
      <c r="A516" s="32" t="s">
        <v>767</v>
      </c>
      <c r="B516" s="25" t="s">
        <v>1366</v>
      </c>
      <c r="C516" s="23" t="s">
        <v>55</v>
      </c>
      <c r="D516" s="22">
        <v>1</v>
      </c>
      <c r="E516" s="22"/>
      <c r="F516" s="22">
        <f>D516*E516</f>
        <v>0</v>
      </c>
      <c r="G516" s="26"/>
    </row>
    <row r="517" spans="1:7" ht="19.899999999999999" customHeight="1">
      <c r="A517" s="32" t="s">
        <v>768</v>
      </c>
      <c r="B517" s="15" t="s">
        <v>1356</v>
      </c>
      <c r="C517" s="5" t="s">
        <v>55</v>
      </c>
      <c r="D517" s="10">
        <v>3</v>
      </c>
      <c r="E517" s="10"/>
      <c r="F517" s="10">
        <f t="shared" si="93"/>
        <v>0</v>
      </c>
    </row>
    <row r="518" spans="1:7" ht="19.899999999999999" customHeight="1">
      <c r="A518" s="32" t="s">
        <v>769</v>
      </c>
      <c r="B518" s="15" t="s">
        <v>1358</v>
      </c>
      <c r="C518" s="5" t="s">
        <v>55</v>
      </c>
      <c r="D518" s="10">
        <v>7</v>
      </c>
      <c r="E518" s="10"/>
      <c r="F518" s="10">
        <f t="shared" si="93"/>
        <v>0</v>
      </c>
    </row>
    <row r="519" spans="1:7" ht="19.899999999999999" customHeight="1">
      <c r="A519" s="32" t="s">
        <v>770</v>
      </c>
      <c r="B519" s="15" t="s">
        <v>1361</v>
      </c>
      <c r="C519" s="5" t="s">
        <v>55</v>
      </c>
      <c r="D519" s="10">
        <v>1</v>
      </c>
      <c r="E519" s="10"/>
      <c r="F519" s="10">
        <f t="shared" si="93"/>
        <v>0</v>
      </c>
    </row>
    <row r="520" spans="1:7" s="27" customFormat="1" ht="19.899999999999999" customHeight="1">
      <c r="A520" s="32" t="s">
        <v>771</v>
      </c>
      <c r="B520" s="25" t="s">
        <v>251</v>
      </c>
      <c r="C520" s="23" t="s">
        <v>55</v>
      </c>
      <c r="D520" s="22">
        <v>104</v>
      </c>
      <c r="E520" s="22"/>
      <c r="F520" s="22">
        <f t="shared" si="93"/>
        <v>0</v>
      </c>
      <c r="G520" s="26"/>
    </row>
    <row r="521" spans="1:7" s="27" customFormat="1" ht="19.899999999999999" customHeight="1">
      <c r="A521" s="32" t="s">
        <v>772</v>
      </c>
      <c r="B521" s="25" t="s">
        <v>399</v>
      </c>
      <c r="C521" s="23" t="s">
        <v>55</v>
      </c>
      <c r="D521" s="22">
        <v>3</v>
      </c>
      <c r="E521" s="22"/>
      <c r="F521" s="22">
        <f>D521*E521</f>
        <v>0</v>
      </c>
      <c r="G521" s="26"/>
    </row>
    <row r="522" spans="1:7" s="27" customFormat="1" ht="19.899999999999999" customHeight="1">
      <c r="A522" s="32" t="s">
        <v>773</v>
      </c>
      <c r="B522" s="25" t="s">
        <v>401</v>
      </c>
      <c r="C522" s="23" t="s">
        <v>55</v>
      </c>
      <c r="D522" s="22">
        <v>15</v>
      </c>
      <c r="E522" s="22"/>
      <c r="F522" s="22">
        <f>D522*E522</f>
        <v>0</v>
      </c>
      <c r="G522" s="26"/>
    </row>
    <row r="523" spans="1:7" s="27" customFormat="1" ht="19.899999999999999" customHeight="1">
      <c r="A523" s="32" t="s">
        <v>774</v>
      </c>
      <c r="B523" s="25" t="s">
        <v>1368</v>
      </c>
      <c r="C523" s="23" t="s">
        <v>55</v>
      </c>
      <c r="D523" s="22">
        <v>3</v>
      </c>
      <c r="E523" s="22"/>
      <c r="F523" s="22">
        <f t="shared" ref="F523" si="94">D523*E523</f>
        <v>0</v>
      </c>
      <c r="G523" s="26"/>
    </row>
    <row r="524" spans="1:7" s="21" customFormat="1" ht="19.899999999999999" customHeight="1">
      <c r="A524" s="32" t="s">
        <v>775</v>
      </c>
      <c r="B524" s="18" t="s">
        <v>1370</v>
      </c>
      <c r="C524" s="17" t="s">
        <v>55</v>
      </c>
      <c r="D524" s="19">
        <v>1</v>
      </c>
      <c r="E524" s="19"/>
      <c r="F524" s="19">
        <f>D524*E524</f>
        <v>0</v>
      </c>
      <c r="G524" s="20"/>
    </row>
    <row r="525" spans="1:7" ht="30" customHeight="1">
      <c r="A525" s="32"/>
      <c r="B525" s="15" t="s">
        <v>107</v>
      </c>
      <c r="C525" s="5"/>
      <c r="D525" s="10"/>
      <c r="E525" s="10"/>
      <c r="F525" s="10">
        <f>SUM(F515:F524)</f>
        <v>0</v>
      </c>
    </row>
    <row r="526" spans="1:7">
      <c r="A526" s="32"/>
      <c r="B526" s="15"/>
      <c r="C526" s="5"/>
      <c r="D526" s="10"/>
      <c r="E526" s="10"/>
      <c r="F526" s="10"/>
    </row>
    <row r="527" spans="1:7" ht="30" customHeight="1">
      <c r="A527" s="102" t="s">
        <v>15</v>
      </c>
      <c r="B527" s="103" t="s">
        <v>326</v>
      </c>
      <c r="C527" s="104" t="s">
        <v>15</v>
      </c>
      <c r="D527" s="105"/>
      <c r="E527" s="105"/>
      <c r="F527" s="105"/>
    </row>
    <row r="528" spans="1:7" ht="34.9" customHeight="1">
      <c r="A528" s="32" t="s">
        <v>776</v>
      </c>
      <c r="B528" s="15" t="s">
        <v>1371</v>
      </c>
      <c r="C528" s="5" t="s">
        <v>55</v>
      </c>
      <c r="D528" s="10">
        <v>11</v>
      </c>
      <c r="E528" s="10"/>
      <c r="F528" s="10">
        <f t="shared" ref="F528:F533" si="95">D528*E528</f>
        <v>0</v>
      </c>
    </row>
    <row r="529" spans="1:7" ht="19.899999999999999" customHeight="1">
      <c r="A529" s="32" t="s">
        <v>777</v>
      </c>
      <c r="B529" s="15" t="s">
        <v>284</v>
      </c>
      <c r="C529" s="5" t="s">
        <v>55</v>
      </c>
      <c r="D529" s="10">
        <v>11</v>
      </c>
      <c r="E529" s="10"/>
      <c r="F529" s="10">
        <f t="shared" si="95"/>
        <v>0</v>
      </c>
    </row>
    <row r="530" spans="1:7" ht="19.899999999999999" customHeight="1">
      <c r="A530" s="32" t="s">
        <v>778</v>
      </c>
      <c r="B530" s="15" t="s">
        <v>282</v>
      </c>
      <c r="C530" s="5" t="s">
        <v>55</v>
      </c>
      <c r="D530" s="10">
        <v>11</v>
      </c>
      <c r="E530" s="10"/>
      <c r="F530" s="10">
        <f t="shared" si="95"/>
        <v>0</v>
      </c>
    </row>
    <row r="531" spans="1:7" ht="19.899999999999999" customHeight="1">
      <c r="A531" s="32" t="s">
        <v>779</v>
      </c>
      <c r="B531" s="15" t="s">
        <v>257</v>
      </c>
      <c r="C531" s="5" t="s">
        <v>55</v>
      </c>
      <c r="D531" s="10">
        <v>1</v>
      </c>
      <c r="E531" s="10"/>
      <c r="F531" s="10">
        <f t="shared" si="95"/>
        <v>0</v>
      </c>
    </row>
    <row r="532" spans="1:7" ht="19.899999999999999" customHeight="1">
      <c r="A532" s="32" t="s">
        <v>780</v>
      </c>
      <c r="B532" s="15" t="s">
        <v>330</v>
      </c>
      <c r="C532" s="5" t="s">
        <v>55</v>
      </c>
      <c r="D532" s="10">
        <v>7</v>
      </c>
      <c r="E532" s="10"/>
      <c r="F532" s="10">
        <f t="shared" si="95"/>
        <v>0</v>
      </c>
    </row>
    <row r="533" spans="1:7" ht="19.899999999999999" customHeight="1">
      <c r="A533" s="32" t="s">
        <v>781</v>
      </c>
      <c r="B533" s="15" t="s">
        <v>331</v>
      </c>
      <c r="C533" s="5" t="s">
        <v>55</v>
      </c>
      <c r="D533" s="10">
        <v>19</v>
      </c>
      <c r="E533" s="10"/>
      <c r="F533" s="10">
        <f t="shared" si="95"/>
        <v>0</v>
      </c>
    </row>
    <row r="534" spans="1:7" ht="19.899999999999999" customHeight="1">
      <c r="A534" s="32" t="s">
        <v>782</v>
      </c>
      <c r="B534" s="15" t="s">
        <v>283</v>
      </c>
      <c r="C534" s="5" t="s">
        <v>55</v>
      </c>
      <c r="D534" s="10">
        <v>26</v>
      </c>
      <c r="E534" s="10"/>
      <c r="F534" s="10">
        <f>D534*E534</f>
        <v>0</v>
      </c>
    </row>
    <row r="535" spans="1:7" ht="29.45" customHeight="1">
      <c r="A535" s="32" t="s">
        <v>783</v>
      </c>
      <c r="B535" s="15" t="s">
        <v>261</v>
      </c>
      <c r="C535" s="5" t="s">
        <v>55</v>
      </c>
      <c r="D535" s="10">
        <v>42</v>
      </c>
      <c r="E535" s="10"/>
      <c r="F535" s="10">
        <f>D535*E535</f>
        <v>0</v>
      </c>
    </row>
    <row r="536" spans="1:7" ht="19.899999999999999" customHeight="1">
      <c r="A536" s="32" t="s">
        <v>784</v>
      </c>
      <c r="B536" s="15" t="s">
        <v>285</v>
      </c>
      <c r="C536" s="5" t="s">
        <v>55</v>
      </c>
      <c r="D536" s="10">
        <v>82</v>
      </c>
      <c r="E536" s="10"/>
      <c r="F536" s="10">
        <f>D536*E536</f>
        <v>0</v>
      </c>
    </row>
    <row r="537" spans="1:7" s="27" customFormat="1" ht="19.899999999999999" customHeight="1">
      <c r="A537" s="32" t="s">
        <v>785</v>
      </c>
      <c r="B537" s="25" t="s">
        <v>297</v>
      </c>
      <c r="C537" s="23" t="s">
        <v>55</v>
      </c>
      <c r="D537" s="22">
        <v>39</v>
      </c>
      <c r="E537" s="22"/>
      <c r="F537" s="22">
        <f t="shared" ref="F537:F538" si="96">D537*E537</f>
        <v>0</v>
      </c>
      <c r="G537" s="26"/>
    </row>
    <row r="538" spans="1:7" s="21" customFormat="1" ht="19.899999999999999" customHeight="1">
      <c r="A538" s="32" t="s">
        <v>786</v>
      </c>
      <c r="B538" s="18" t="s">
        <v>110</v>
      </c>
      <c r="C538" s="17" t="s">
        <v>55</v>
      </c>
      <c r="D538" s="19">
        <v>1</v>
      </c>
      <c r="E538" s="19"/>
      <c r="F538" s="19">
        <f t="shared" si="96"/>
        <v>0</v>
      </c>
      <c r="G538" s="20"/>
    </row>
    <row r="539" spans="1:7" s="21" customFormat="1" ht="30" customHeight="1">
      <c r="A539" s="33"/>
      <c r="B539" s="18" t="s">
        <v>109</v>
      </c>
      <c r="C539" s="17"/>
      <c r="D539" s="19"/>
      <c r="E539" s="19"/>
      <c r="F539" s="19">
        <f>SUM(F528:F538)</f>
        <v>0</v>
      </c>
      <c r="G539" s="20"/>
    </row>
    <row r="540" spans="1:7">
      <c r="A540" s="32"/>
      <c r="B540" s="15"/>
      <c r="C540" s="5"/>
      <c r="D540" s="10"/>
      <c r="E540" s="10"/>
      <c r="F540" s="10"/>
    </row>
    <row r="541" spans="1:7" ht="30" customHeight="1">
      <c r="A541" s="106" t="s">
        <v>15</v>
      </c>
      <c r="B541" s="107" t="s">
        <v>327</v>
      </c>
      <c r="C541" s="108" t="s">
        <v>15</v>
      </c>
      <c r="D541" s="109"/>
      <c r="E541" s="109"/>
      <c r="F541" s="109"/>
    </row>
    <row r="542" spans="1:7" s="27" customFormat="1" ht="30" customHeight="1">
      <c r="A542" s="32" t="s">
        <v>787</v>
      </c>
      <c r="B542" s="25" t="s">
        <v>299</v>
      </c>
      <c r="C542" s="23" t="s">
        <v>55</v>
      </c>
      <c r="D542" s="22">
        <v>1</v>
      </c>
      <c r="E542" s="22"/>
      <c r="F542" s="22">
        <f t="shared" ref="F542:F548" si="97">D542*E542</f>
        <v>0</v>
      </c>
      <c r="G542" s="26"/>
    </row>
    <row r="543" spans="1:7" s="27" customFormat="1" ht="19.899999999999999" customHeight="1">
      <c r="A543" s="32" t="s">
        <v>788</v>
      </c>
      <c r="B543" s="25" t="s">
        <v>248</v>
      </c>
      <c r="C543" s="23" t="s">
        <v>55</v>
      </c>
      <c r="D543" s="22">
        <v>1</v>
      </c>
      <c r="E543" s="22"/>
      <c r="F543" s="22">
        <f t="shared" si="97"/>
        <v>0</v>
      </c>
      <c r="G543" s="26"/>
    </row>
    <row r="544" spans="1:7" s="27" customFormat="1" ht="19.899999999999999" customHeight="1">
      <c r="A544" s="32" t="s">
        <v>789</v>
      </c>
      <c r="B544" s="25" t="s">
        <v>96</v>
      </c>
      <c r="C544" s="23" t="s">
        <v>55</v>
      </c>
      <c r="D544" s="22">
        <v>1</v>
      </c>
      <c r="E544" s="22"/>
      <c r="F544" s="22">
        <f t="shared" si="97"/>
        <v>0</v>
      </c>
      <c r="G544" s="26"/>
    </row>
    <row r="545" spans="1:7" s="27" customFormat="1" ht="19.899999999999999" customHeight="1">
      <c r="A545" s="32" t="s">
        <v>790</v>
      </c>
      <c r="B545" s="25" t="s">
        <v>115</v>
      </c>
      <c r="C545" s="23" t="s">
        <v>55</v>
      </c>
      <c r="D545" s="22">
        <v>1</v>
      </c>
      <c r="E545" s="22"/>
      <c r="F545" s="22">
        <f t="shared" si="97"/>
        <v>0</v>
      </c>
      <c r="G545" s="26"/>
    </row>
    <row r="546" spans="1:7" s="27" customFormat="1" ht="19.899999999999999" customHeight="1">
      <c r="A546" s="32" t="s">
        <v>791</v>
      </c>
      <c r="B546" s="25" t="s">
        <v>111</v>
      </c>
      <c r="C546" s="23" t="s">
        <v>55</v>
      </c>
      <c r="D546" s="22">
        <v>1</v>
      </c>
      <c r="E546" s="22"/>
      <c r="F546" s="22">
        <f t="shared" si="97"/>
        <v>0</v>
      </c>
      <c r="G546" s="26"/>
    </row>
    <row r="547" spans="1:7" s="27" customFormat="1" ht="19.899999999999999" customHeight="1">
      <c r="A547" s="32" t="s">
        <v>792</v>
      </c>
      <c r="B547" s="25" t="s">
        <v>288</v>
      </c>
      <c r="C547" s="23" t="s">
        <v>55</v>
      </c>
      <c r="D547" s="22">
        <v>1</v>
      </c>
      <c r="E547" s="22"/>
      <c r="F547" s="22">
        <f t="shared" si="97"/>
        <v>0</v>
      </c>
      <c r="G547" s="26"/>
    </row>
    <row r="548" spans="1:7" s="27" customFormat="1" ht="19.899999999999999" customHeight="1">
      <c r="A548" s="32" t="s">
        <v>793</v>
      </c>
      <c r="B548" s="25" t="s">
        <v>99</v>
      </c>
      <c r="C548" s="23" t="s">
        <v>55</v>
      </c>
      <c r="D548" s="22">
        <v>1</v>
      </c>
      <c r="E548" s="22"/>
      <c r="F548" s="22">
        <f t="shared" si="97"/>
        <v>0</v>
      </c>
      <c r="G548" s="26"/>
    </row>
    <row r="549" spans="1:7" s="27" customFormat="1" ht="19.899999999999999" customHeight="1">
      <c r="A549" s="32" t="s">
        <v>794</v>
      </c>
      <c r="B549" s="25" t="s">
        <v>333</v>
      </c>
      <c r="C549" s="23" t="s">
        <v>55</v>
      </c>
      <c r="D549" s="22">
        <v>15</v>
      </c>
      <c r="E549" s="22"/>
      <c r="F549" s="22">
        <f>D549*E549</f>
        <v>0</v>
      </c>
      <c r="G549" s="26"/>
    </row>
    <row r="550" spans="1:7" s="27" customFormat="1" ht="19.899999999999999" customHeight="1">
      <c r="A550" s="32" t="s">
        <v>795</v>
      </c>
      <c r="B550" s="25" t="s">
        <v>113</v>
      </c>
      <c r="C550" s="23" t="s">
        <v>55</v>
      </c>
      <c r="D550" s="22">
        <v>2</v>
      </c>
      <c r="E550" s="22"/>
      <c r="F550" s="22">
        <f t="shared" ref="F550:F557" si="98">D550*E550</f>
        <v>0</v>
      </c>
      <c r="G550" s="26"/>
    </row>
    <row r="551" spans="1:7" s="27" customFormat="1" ht="19.899999999999999" customHeight="1">
      <c r="A551" s="32" t="s">
        <v>796</v>
      </c>
      <c r="B551" s="25" t="s">
        <v>101</v>
      </c>
      <c r="C551" s="23" t="s">
        <v>55</v>
      </c>
      <c r="D551" s="22">
        <v>2</v>
      </c>
      <c r="E551" s="22"/>
      <c r="F551" s="22">
        <f t="shared" si="98"/>
        <v>0</v>
      </c>
      <c r="G551" s="26"/>
    </row>
    <row r="552" spans="1:7" s="27" customFormat="1" ht="19.899999999999999" customHeight="1">
      <c r="A552" s="32" t="s">
        <v>797</v>
      </c>
      <c r="B552" s="25" t="s">
        <v>138</v>
      </c>
      <c r="C552" s="23" t="s">
        <v>55</v>
      </c>
      <c r="D552" s="22">
        <v>3</v>
      </c>
      <c r="E552" s="22"/>
      <c r="F552" s="22">
        <f t="shared" si="98"/>
        <v>0</v>
      </c>
      <c r="G552" s="26"/>
    </row>
    <row r="553" spans="1:7" s="27" customFormat="1" ht="19.899999999999999" customHeight="1">
      <c r="A553" s="32" t="s">
        <v>798</v>
      </c>
      <c r="B553" s="25" t="s">
        <v>102</v>
      </c>
      <c r="C553" s="23" t="s">
        <v>55</v>
      </c>
      <c r="D553" s="22">
        <v>3</v>
      </c>
      <c r="E553" s="22"/>
      <c r="F553" s="22">
        <f t="shared" si="98"/>
        <v>0</v>
      </c>
      <c r="G553" s="26"/>
    </row>
    <row r="554" spans="1:7" s="27" customFormat="1" ht="19.899999999999999" customHeight="1">
      <c r="A554" s="32" t="s">
        <v>799</v>
      </c>
      <c r="B554" s="25" t="s">
        <v>100</v>
      </c>
      <c r="C554" s="23" t="s">
        <v>55</v>
      </c>
      <c r="D554" s="22">
        <v>42</v>
      </c>
      <c r="E554" s="22"/>
      <c r="F554" s="22">
        <f t="shared" si="98"/>
        <v>0</v>
      </c>
      <c r="G554" s="26"/>
    </row>
    <row r="555" spans="1:7" s="27" customFormat="1" ht="19.899999999999999" customHeight="1">
      <c r="A555" s="32" t="s">
        <v>800</v>
      </c>
      <c r="B555" s="25" t="s">
        <v>144</v>
      </c>
      <c r="C555" s="23" t="s">
        <v>55</v>
      </c>
      <c r="D555" s="22">
        <v>2</v>
      </c>
      <c r="E555" s="22"/>
      <c r="F555" s="22">
        <f t="shared" si="98"/>
        <v>0</v>
      </c>
      <c r="G555" s="26"/>
    </row>
    <row r="556" spans="1:7" s="27" customFormat="1" ht="19.899999999999999" customHeight="1">
      <c r="A556" s="32" t="s">
        <v>801</v>
      </c>
      <c r="B556" s="25" t="s">
        <v>145</v>
      </c>
      <c r="C556" s="23" t="s">
        <v>55</v>
      </c>
      <c r="D556" s="22">
        <v>3</v>
      </c>
      <c r="E556" s="22"/>
      <c r="F556" s="22">
        <f t="shared" si="98"/>
        <v>0</v>
      </c>
      <c r="G556" s="26"/>
    </row>
    <row r="557" spans="1:7" s="27" customFormat="1" ht="19.899999999999999" customHeight="1">
      <c r="A557" s="32" t="s">
        <v>802</v>
      </c>
      <c r="B557" s="25" t="s">
        <v>104</v>
      </c>
      <c r="C557" s="23" t="s">
        <v>55</v>
      </c>
      <c r="D557" s="22">
        <v>2</v>
      </c>
      <c r="E557" s="22"/>
      <c r="F557" s="22">
        <f t="shared" si="98"/>
        <v>0</v>
      </c>
      <c r="G557" s="26"/>
    </row>
    <row r="558" spans="1:7" s="27" customFormat="1" ht="19.899999999999999" customHeight="1">
      <c r="A558" s="32" t="s">
        <v>803</v>
      </c>
      <c r="B558" s="25" t="s">
        <v>112</v>
      </c>
      <c r="C558" s="23" t="s">
        <v>55</v>
      </c>
      <c r="D558" s="22">
        <v>1</v>
      </c>
      <c r="E558" s="22"/>
      <c r="F558" s="22">
        <f>D558*E558</f>
        <v>0</v>
      </c>
      <c r="G558" s="26"/>
    </row>
    <row r="559" spans="1:7" s="27" customFormat="1" ht="19.899999999999999" customHeight="1">
      <c r="A559" s="32" t="s">
        <v>804</v>
      </c>
      <c r="B559" s="25" t="s">
        <v>103</v>
      </c>
      <c r="C559" s="23" t="s">
        <v>55</v>
      </c>
      <c r="D559" s="22">
        <v>1</v>
      </c>
      <c r="E559" s="22"/>
      <c r="F559" s="22">
        <f>D559*E559</f>
        <v>0</v>
      </c>
      <c r="G559" s="26"/>
    </row>
    <row r="560" spans="1:7" s="27" customFormat="1" ht="19.899999999999999" customHeight="1">
      <c r="A560" s="32" t="s">
        <v>805</v>
      </c>
      <c r="B560" s="25" t="s">
        <v>136</v>
      </c>
      <c r="C560" s="23" t="s">
        <v>55</v>
      </c>
      <c r="D560" s="22">
        <v>170</v>
      </c>
      <c r="E560" s="22"/>
      <c r="F560" s="22">
        <f t="shared" ref="F560:F564" si="99">D560*E560</f>
        <v>0</v>
      </c>
      <c r="G560" s="26"/>
    </row>
    <row r="561" spans="1:7" s="27" customFormat="1" ht="19.899999999999999" customHeight="1">
      <c r="A561" s="32" t="s">
        <v>806</v>
      </c>
      <c r="B561" s="25" t="s">
        <v>105</v>
      </c>
      <c r="C561" s="23" t="s">
        <v>55</v>
      </c>
      <c r="D561" s="22">
        <v>2</v>
      </c>
      <c r="E561" s="22"/>
      <c r="F561" s="22">
        <f t="shared" si="99"/>
        <v>0</v>
      </c>
      <c r="G561" s="26"/>
    </row>
    <row r="562" spans="1:7" s="27" customFormat="1" ht="30" customHeight="1">
      <c r="A562" s="32" t="s">
        <v>807</v>
      </c>
      <c r="B562" s="25" t="s">
        <v>274</v>
      </c>
      <c r="C562" s="23" t="s">
        <v>55</v>
      </c>
      <c r="D562" s="22">
        <v>1</v>
      </c>
      <c r="E562" s="22"/>
      <c r="F562" s="22">
        <f t="shared" si="99"/>
        <v>0</v>
      </c>
      <c r="G562" s="26"/>
    </row>
    <row r="563" spans="1:7" s="27" customFormat="1" ht="19.899999999999999" customHeight="1">
      <c r="A563" s="32" t="s">
        <v>808</v>
      </c>
      <c r="B563" s="25" t="s">
        <v>245</v>
      </c>
      <c r="C563" s="23" t="s">
        <v>55</v>
      </c>
      <c r="D563" s="22">
        <v>1</v>
      </c>
      <c r="E563" s="22"/>
      <c r="F563" s="22">
        <f t="shared" si="99"/>
        <v>0</v>
      </c>
      <c r="G563" s="26"/>
    </row>
    <row r="564" spans="1:7" s="27" customFormat="1" ht="19.899999999999999" customHeight="1">
      <c r="A564" s="32" t="s">
        <v>809</v>
      </c>
      <c r="B564" s="25" t="s">
        <v>149</v>
      </c>
      <c r="C564" s="23" t="s">
        <v>55</v>
      </c>
      <c r="D564" s="22">
        <v>1</v>
      </c>
      <c r="E564" s="22"/>
      <c r="F564" s="22">
        <f t="shared" si="99"/>
        <v>0</v>
      </c>
      <c r="G564" s="26"/>
    </row>
    <row r="565" spans="1:7" ht="30" customHeight="1">
      <c r="A565" s="32"/>
      <c r="B565" s="15" t="s">
        <v>106</v>
      </c>
      <c r="C565" s="5"/>
      <c r="D565" s="10"/>
      <c r="E565" s="10"/>
      <c r="F565" s="10">
        <f>SUM(F542:F564)</f>
        <v>0</v>
      </c>
    </row>
    <row r="566" spans="1:7">
      <c r="A566" s="32"/>
      <c r="B566" s="15"/>
      <c r="C566" s="5"/>
      <c r="D566" s="10"/>
      <c r="E566" s="10"/>
      <c r="F566" s="10"/>
    </row>
    <row r="567" spans="1:7" ht="30" customHeight="1">
      <c r="A567" s="110" t="s">
        <v>15</v>
      </c>
      <c r="B567" s="111" t="s">
        <v>328</v>
      </c>
      <c r="C567" s="112" t="s">
        <v>15</v>
      </c>
      <c r="D567" s="113"/>
      <c r="E567" s="113"/>
      <c r="F567" s="113"/>
    </row>
    <row r="568" spans="1:7" ht="42.6" customHeight="1">
      <c r="A568" s="32" t="s">
        <v>810</v>
      </c>
      <c r="B568" s="15" t="s">
        <v>1364</v>
      </c>
      <c r="C568" s="5" t="s">
        <v>55</v>
      </c>
      <c r="D568" s="10">
        <v>3</v>
      </c>
      <c r="E568" s="10"/>
      <c r="F568" s="10">
        <f t="shared" ref="F568:F572" si="100">D568*E568</f>
        <v>0</v>
      </c>
    </row>
    <row r="569" spans="1:7" ht="19.899999999999999" customHeight="1">
      <c r="A569" s="32" t="s">
        <v>811</v>
      </c>
      <c r="B569" s="15" t="s">
        <v>1356</v>
      </c>
      <c r="C569" s="5" t="s">
        <v>55</v>
      </c>
      <c r="D569" s="10">
        <v>3</v>
      </c>
      <c r="E569" s="10"/>
      <c r="F569" s="10">
        <f t="shared" si="100"/>
        <v>0</v>
      </c>
    </row>
    <row r="570" spans="1:7" ht="19.899999999999999" customHeight="1">
      <c r="A570" s="32" t="s">
        <v>812</v>
      </c>
      <c r="B570" s="15" t="s">
        <v>1358</v>
      </c>
      <c r="C570" s="5" t="s">
        <v>55</v>
      </c>
      <c r="D570" s="10">
        <v>6</v>
      </c>
      <c r="E570" s="10"/>
      <c r="F570" s="10">
        <f t="shared" si="100"/>
        <v>0</v>
      </c>
    </row>
    <row r="571" spans="1:7" ht="19.899999999999999" customHeight="1">
      <c r="A571" s="32" t="s">
        <v>813</v>
      </c>
      <c r="B571" s="15" t="s">
        <v>1361</v>
      </c>
      <c r="C571" s="5" t="s">
        <v>55</v>
      </c>
      <c r="D571" s="10">
        <v>1</v>
      </c>
      <c r="E571" s="10"/>
      <c r="F571" s="10">
        <f t="shared" si="100"/>
        <v>0</v>
      </c>
    </row>
    <row r="572" spans="1:7" s="27" customFormat="1" ht="19.899999999999999" customHeight="1">
      <c r="A572" s="32" t="s">
        <v>814</v>
      </c>
      <c r="B572" s="25" t="s">
        <v>251</v>
      </c>
      <c r="C572" s="23" t="s">
        <v>55</v>
      </c>
      <c r="D572" s="22">
        <v>96</v>
      </c>
      <c r="E572" s="22"/>
      <c r="F572" s="22">
        <f t="shared" si="100"/>
        <v>0</v>
      </c>
      <c r="G572" s="26"/>
    </row>
    <row r="573" spans="1:7" s="27" customFormat="1" ht="19.899999999999999" customHeight="1">
      <c r="A573" s="32" t="s">
        <v>815</v>
      </c>
      <c r="B573" s="25" t="s">
        <v>399</v>
      </c>
      <c r="C573" s="23" t="s">
        <v>55</v>
      </c>
      <c r="D573" s="22">
        <v>3</v>
      </c>
      <c r="E573" s="22"/>
      <c r="F573" s="22">
        <f>D573*E573</f>
        <v>0</v>
      </c>
      <c r="G573" s="26"/>
    </row>
    <row r="574" spans="1:7" s="27" customFormat="1" ht="19.899999999999999" customHeight="1">
      <c r="A574" s="32" t="s">
        <v>816</v>
      </c>
      <c r="B574" s="25" t="s">
        <v>1368</v>
      </c>
      <c r="C574" s="23" t="s">
        <v>55</v>
      </c>
      <c r="D574" s="22">
        <v>3</v>
      </c>
      <c r="E574" s="22"/>
      <c r="F574" s="22">
        <f t="shared" ref="F574" si="101">D574*E574</f>
        <v>0</v>
      </c>
      <c r="G574" s="26"/>
    </row>
    <row r="575" spans="1:7" ht="30" customHeight="1">
      <c r="A575" s="32"/>
      <c r="B575" s="15" t="s">
        <v>107</v>
      </c>
      <c r="C575" s="5"/>
      <c r="D575" s="10"/>
      <c r="E575" s="10"/>
      <c r="F575" s="10">
        <f>SUM(F568:F574)</f>
        <v>0</v>
      </c>
    </row>
    <row r="576" spans="1:7">
      <c r="A576" s="32"/>
      <c r="B576" s="15"/>
      <c r="C576" s="5"/>
      <c r="D576" s="10"/>
      <c r="E576" s="10"/>
      <c r="F576" s="10"/>
    </row>
    <row r="577" spans="1:7" ht="30" customHeight="1">
      <c r="A577" s="110" t="s">
        <v>15</v>
      </c>
      <c r="B577" s="111" t="s">
        <v>329</v>
      </c>
      <c r="C577" s="112" t="s">
        <v>15</v>
      </c>
      <c r="D577" s="113"/>
      <c r="E577" s="113"/>
      <c r="F577" s="113"/>
    </row>
    <row r="578" spans="1:7" ht="34.9" customHeight="1">
      <c r="A578" s="32" t="s">
        <v>817</v>
      </c>
      <c r="B578" s="15" t="s">
        <v>1371</v>
      </c>
      <c r="C578" s="5" t="s">
        <v>55</v>
      </c>
      <c r="D578" s="10">
        <v>19</v>
      </c>
      <c r="E578" s="10"/>
      <c r="F578" s="10">
        <f t="shared" ref="F578:F582" si="102">D578*E578</f>
        <v>0</v>
      </c>
    </row>
    <row r="579" spans="1:7" ht="19.899999999999999" customHeight="1">
      <c r="A579" s="32" t="s">
        <v>818</v>
      </c>
      <c r="B579" s="15" t="s">
        <v>284</v>
      </c>
      <c r="C579" s="5" t="s">
        <v>55</v>
      </c>
      <c r="D579" s="10">
        <v>19</v>
      </c>
      <c r="E579" s="10"/>
      <c r="F579" s="10">
        <f t="shared" si="102"/>
        <v>0</v>
      </c>
    </row>
    <row r="580" spans="1:7" ht="19.899999999999999" customHeight="1">
      <c r="A580" s="32" t="s">
        <v>819</v>
      </c>
      <c r="B580" s="15" t="s">
        <v>257</v>
      </c>
      <c r="C580" s="5" t="s">
        <v>55</v>
      </c>
      <c r="D580" s="10">
        <v>1</v>
      </c>
      <c r="E580" s="10"/>
      <c r="F580" s="10">
        <f t="shared" si="102"/>
        <v>0</v>
      </c>
    </row>
    <row r="581" spans="1:7" ht="19.899999999999999" customHeight="1">
      <c r="A581" s="32" t="s">
        <v>820</v>
      </c>
      <c r="B581" s="15" t="s">
        <v>330</v>
      </c>
      <c r="C581" s="5" t="s">
        <v>55</v>
      </c>
      <c r="D581" s="10">
        <v>8</v>
      </c>
      <c r="E581" s="10"/>
      <c r="F581" s="10">
        <f t="shared" si="102"/>
        <v>0</v>
      </c>
    </row>
    <row r="582" spans="1:7" ht="19.899999999999999" customHeight="1">
      <c r="A582" s="32" t="s">
        <v>821</v>
      </c>
      <c r="B582" s="15" t="s">
        <v>331</v>
      </c>
      <c r="C582" s="5" t="s">
        <v>55</v>
      </c>
      <c r="D582" s="10">
        <v>7</v>
      </c>
      <c r="E582" s="10"/>
      <c r="F582" s="10">
        <f t="shared" si="102"/>
        <v>0</v>
      </c>
    </row>
    <row r="583" spans="1:7" ht="19.899999999999999" customHeight="1">
      <c r="A583" s="32" t="s">
        <v>822</v>
      </c>
      <c r="B583" s="15" t="s">
        <v>283</v>
      </c>
      <c r="C583" s="5" t="s">
        <v>55</v>
      </c>
      <c r="D583" s="10">
        <v>15</v>
      </c>
      <c r="E583" s="10"/>
      <c r="F583" s="10">
        <f>D583*E583</f>
        <v>0</v>
      </c>
    </row>
    <row r="584" spans="1:7" ht="19.899999999999999" customHeight="1">
      <c r="A584" s="32" t="s">
        <v>823</v>
      </c>
      <c r="B584" s="15" t="s">
        <v>332</v>
      </c>
      <c r="C584" s="5" t="s">
        <v>55</v>
      </c>
      <c r="D584" s="10">
        <v>19</v>
      </c>
      <c r="E584" s="10"/>
      <c r="F584" s="10">
        <f>D584*E584</f>
        <v>0</v>
      </c>
    </row>
    <row r="585" spans="1:7" ht="29.45" customHeight="1">
      <c r="A585" s="32" t="s">
        <v>824</v>
      </c>
      <c r="B585" s="15" t="s">
        <v>261</v>
      </c>
      <c r="C585" s="5" t="s">
        <v>55</v>
      </c>
      <c r="D585" s="10">
        <v>36</v>
      </c>
      <c r="E585" s="10"/>
      <c r="F585" s="10">
        <f>D585*E585</f>
        <v>0</v>
      </c>
    </row>
    <row r="586" spans="1:7" ht="19.899999999999999" customHeight="1">
      <c r="A586" s="32" t="s">
        <v>825</v>
      </c>
      <c r="B586" s="15" t="s">
        <v>285</v>
      </c>
      <c r="C586" s="5" t="s">
        <v>55</v>
      </c>
      <c r="D586" s="10">
        <v>60</v>
      </c>
      <c r="E586" s="10"/>
      <c r="F586" s="10">
        <f>D586*E586</f>
        <v>0</v>
      </c>
    </row>
    <row r="587" spans="1:7" s="27" customFormat="1" ht="19.899999999999999" customHeight="1">
      <c r="A587" s="32" t="s">
        <v>826</v>
      </c>
      <c r="B587" s="25" t="s">
        <v>297</v>
      </c>
      <c r="C587" s="23" t="s">
        <v>55</v>
      </c>
      <c r="D587" s="22">
        <v>25</v>
      </c>
      <c r="E587" s="22"/>
      <c r="F587" s="22">
        <f t="shared" ref="F587:F588" si="103">D587*E587</f>
        <v>0</v>
      </c>
      <c r="G587" s="26"/>
    </row>
    <row r="588" spans="1:7" s="21" customFormat="1" ht="19.899999999999999" customHeight="1">
      <c r="A588" s="32" t="s">
        <v>827</v>
      </c>
      <c r="B588" s="18" t="s">
        <v>110</v>
      </c>
      <c r="C588" s="17" t="s">
        <v>55</v>
      </c>
      <c r="D588" s="19">
        <v>1</v>
      </c>
      <c r="E588" s="19"/>
      <c r="F588" s="19">
        <f t="shared" si="103"/>
        <v>0</v>
      </c>
      <c r="G588" s="20"/>
    </row>
    <row r="589" spans="1:7" s="21" customFormat="1" ht="30" customHeight="1">
      <c r="A589" s="33"/>
      <c r="B589" s="18" t="s">
        <v>109</v>
      </c>
      <c r="C589" s="17"/>
      <c r="D589" s="19"/>
      <c r="E589" s="19"/>
      <c r="F589" s="19">
        <f>SUM(F578:F588)</f>
        <v>0</v>
      </c>
      <c r="G589" s="20"/>
    </row>
    <row r="590" spans="1:7">
      <c r="A590" s="32"/>
      <c r="B590" s="15"/>
      <c r="C590" s="5"/>
      <c r="D590" s="10"/>
      <c r="E590" s="10"/>
      <c r="F590" s="10"/>
    </row>
    <row r="591" spans="1:7" ht="30" customHeight="1">
      <c r="A591" s="114" t="s">
        <v>15</v>
      </c>
      <c r="B591" s="115" t="s">
        <v>334</v>
      </c>
      <c r="C591" s="116" t="s">
        <v>15</v>
      </c>
      <c r="D591" s="117"/>
      <c r="E591" s="117"/>
      <c r="F591" s="117"/>
    </row>
    <row r="592" spans="1:7" s="27" customFormat="1" ht="30" customHeight="1">
      <c r="A592" s="32" t="s">
        <v>828</v>
      </c>
      <c r="B592" s="25" t="s">
        <v>299</v>
      </c>
      <c r="C592" s="23" t="s">
        <v>55</v>
      </c>
      <c r="D592" s="22">
        <v>1</v>
      </c>
      <c r="E592" s="22"/>
      <c r="F592" s="22">
        <f t="shared" ref="F592:F598" si="104">D592*E592</f>
        <v>0</v>
      </c>
      <c r="G592" s="26"/>
    </row>
    <row r="593" spans="1:7" s="27" customFormat="1" ht="19.899999999999999" customHeight="1">
      <c r="A593" s="32" t="s">
        <v>829</v>
      </c>
      <c r="B593" s="25" t="s">
        <v>248</v>
      </c>
      <c r="C593" s="23" t="s">
        <v>55</v>
      </c>
      <c r="D593" s="22">
        <v>1</v>
      </c>
      <c r="E593" s="22"/>
      <c r="F593" s="22">
        <f t="shared" si="104"/>
        <v>0</v>
      </c>
      <c r="G593" s="26"/>
    </row>
    <row r="594" spans="1:7" s="27" customFormat="1" ht="19.899999999999999" customHeight="1">
      <c r="A594" s="32" t="s">
        <v>830</v>
      </c>
      <c r="B594" s="25" t="s">
        <v>96</v>
      </c>
      <c r="C594" s="23" t="s">
        <v>55</v>
      </c>
      <c r="D594" s="22">
        <v>1</v>
      </c>
      <c r="E594" s="22"/>
      <c r="F594" s="22">
        <f t="shared" si="104"/>
        <v>0</v>
      </c>
      <c r="G594" s="26"/>
    </row>
    <row r="595" spans="1:7" s="27" customFormat="1" ht="19.899999999999999" customHeight="1">
      <c r="A595" s="32" t="s">
        <v>831</v>
      </c>
      <c r="B595" s="25" t="s">
        <v>115</v>
      </c>
      <c r="C595" s="23" t="s">
        <v>55</v>
      </c>
      <c r="D595" s="22">
        <v>1</v>
      </c>
      <c r="E595" s="22"/>
      <c r="F595" s="22">
        <f t="shared" si="104"/>
        <v>0</v>
      </c>
      <c r="G595" s="26"/>
    </row>
    <row r="596" spans="1:7" s="27" customFormat="1" ht="19.899999999999999" customHeight="1">
      <c r="A596" s="32" t="s">
        <v>832</v>
      </c>
      <c r="B596" s="25" t="s">
        <v>111</v>
      </c>
      <c r="C596" s="23" t="s">
        <v>55</v>
      </c>
      <c r="D596" s="22">
        <v>1</v>
      </c>
      <c r="E596" s="22"/>
      <c r="F596" s="22">
        <f t="shared" si="104"/>
        <v>0</v>
      </c>
      <c r="G596" s="26"/>
    </row>
    <row r="597" spans="1:7" s="27" customFormat="1" ht="19.899999999999999" customHeight="1">
      <c r="A597" s="32" t="s">
        <v>833</v>
      </c>
      <c r="B597" s="25" t="s">
        <v>288</v>
      </c>
      <c r="C597" s="23" t="s">
        <v>55</v>
      </c>
      <c r="D597" s="22">
        <v>1</v>
      </c>
      <c r="E597" s="22"/>
      <c r="F597" s="22">
        <f t="shared" si="104"/>
        <v>0</v>
      </c>
      <c r="G597" s="26"/>
    </row>
    <row r="598" spans="1:7" s="27" customFormat="1" ht="19.899999999999999" customHeight="1">
      <c r="A598" s="32" t="s">
        <v>834</v>
      </c>
      <c r="B598" s="25" t="s">
        <v>99</v>
      </c>
      <c r="C598" s="23" t="s">
        <v>55</v>
      </c>
      <c r="D598" s="22">
        <v>1</v>
      </c>
      <c r="E598" s="22"/>
      <c r="F598" s="22">
        <f t="shared" si="104"/>
        <v>0</v>
      </c>
      <c r="G598" s="26"/>
    </row>
    <row r="599" spans="1:7" s="27" customFormat="1" ht="19.899999999999999" customHeight="1">
      <c r="A599" s="32" t="s">
        <v>835</v>
      </c>
      <c r="B599" s="25" t="s">
        <v>333</v>
      </c>
      <c r="C599" s="23" t="s">
        <v>55</v>
      </c>
      <c r="D599" s="22">
        <v>15</v>
      </c>
      <c r="E599" s="22"/>
      <c r="F599" s="22">
        <f>D599*E599</f>
        <v>0</v>
      </c>
      <c r="G599" s="26"/>
    </row>
    <row r="600" spans="1:7" s="27" customFormat="1" ht="19.899999999999999" customHeight="1">
      <c r="A600" s="32" t="s">
        <v>836</v>
      </c>
      <c r="B600" s="25" t="s">
        <v>113</v>
      </c>
      <c r="C600" s="23" t="s">
        <v>55</v>
      </c>
      <c r="D600" s="22">
        <v>2</v>
      </c>
      <c r="E600" s="22"/>
      <c r="F600" s="22">
        <f t="shared" ref="F600:F607" si="105">D600*E600</f>
        <v>0</v>
      </c>
      <c r="G600" s="26"/>
    </row>
    <row r="601" spans="1:7" s="27" customFormat="1" ht="19.899999999999999" customHeight="1">
      <c r="A601" s="32" t="s">
        <v>837</v>
      </c>
      <c r="B601" s="25" t="s">
        <v>101</v>
      </c>
      <c r="C601" s="23" t="s">
        <v>55</v>
      </c>
      <c r="D601" s="22">
        <v>2</v>
      </c>
      <c r="E601" s="22"/>
      <c r="F601" s="22">
        <f t="shared" si="105"/>
        <v>0</v>
      </c>
      <c r="G601" s="26"/>
    </row>
    <row r="602" spans="1:7" s="27" customFormat="1" ht="19.899999999999999" customHeight="1">
      <c r="A602" s="32" t="s">
        <v>838</v>
      </c>
      <c r="B602" s="25" t="s">
        <v>138</v>
      </c>
      <c r="C602" s="23" t="s">
        <v>55</v>
      </c>
      <c r="D602" s="22">
        <v>3</v>
      </c>
      <c r="E602" s="22"/>
      <c r="F602" s="22">
        <f t="shared" si="105"/>
        <v>0</v>
      </c>
      <c r="G602" s="26"/>
    </row>
    <row r="603" spans="1:7" s="27" customFormat="1" ht="19.899999999999999" customHeight="1">
      <c r="A603" s="32" t="s">
        <v>839</v>
      </c>
      <c r="B603" s="25" t="s">
        <v>102</v>
      </c>
      <c r="C603" s="23" t="s">
        <v>55</v>
      </c>
      <c r="D603" s="22">
        <v>3</v>
      </c>
      <c r="E603" s="22"/>
      <c r="F603" s="22">
        <f t="shared" si="105"/>
        <v>0</v>
      </c>
      <c r="G603" s="26"/>
    </row>
    <row r="604" spans="1:7" s="27" customFormat="1" ht="19.899999999999999" customHeight="1">
      <c r="A604" s="32" t="s">
        <v>840</v>
      </c>
      <c r="B604" s="25" t="s">
        <v>100</v>
      </c>
      <c r="C604" s="23" t="s">
        <v>55</v>
      </c>
      <c r="D604" s="22">
        <v>51</v>
      </c>
      <c r="E604" s="22"/>
      <c r="F604" s="22">
        <f t="shared" si="105"/>
        <v>0</v>
      </c>
      <c r="G604" s="26"/>
    </row>
    <row r="605" spans="1:7" s="27" customFormat="1" ht="19.899999999999999" customHeight="1">
      <c r="A605" s="32" t="s">
        <v>841</v>
      </c>
      <c r="B605" s="25" t="s">
        <v>144</v>
      </c>
      <c r="C605" s="23" t="s">
        <v>55</v>
      </c>
      <c r="D605" s="22">
        <v>2</v>
      </c>
      <c r="E605" s="22"/>
      <c r="F605" s="22">
        <f t="shared" si="105"/>
        <v>0</v>
      </c>
      <c r="G605" s="26"/>
    </row>
    <row r="606" spans="1:7" s="27" customFormat="1" ht="19.899999999999999" customHeight="1">
      <c r="A606" s="32" t="s">
        <v>842</v>
      </c>
      <c r="B606" s="25" t="s">
        <v>145</v>
      </c>
      <c r="C606" s="23" t="s">
        <v>55</v>
      </c>
      <c r="D606" s="22">
        <v>3</v>
      </c>
      <c r="E606" s="22"/>
      <c r="F606" s="22">
        <f t="shared" si="105"/>
        <v>0</v>
      </c>
      <c r="G606" s="26"/>
    </row>
    <row r="607" spans="1:7" s="27" customFormat="1" ht="19.899999999999999" customHeight="1">
      <c r="A607" s="32" t="s">
        <v>843</v>
      </c>
      <c r="B607" s="25" t="s">
        <v>104</v>
      </c>
      <c r="C607" s="23" t="s">
        <v>55</v>
      </c>
      <c r="D607" s="22">
        <v>2</v>
      </c>
      <c r="E607" s="22"/>
      <c r="F607" s="22">
        <f t="shared" si="105"/>
        <v>0</v>
      </c>
      <c r="G607" s="26"/>
    </row>
    <row r="608" spans="1:7" s="27" customFormat="1" ht="19.899999999999999" customHeight="1">
      <c r="A608" s="32" t="s">
        <v>844</v>
      </c>
      <c r="B608" s="25" t="s">
        <v>112</v>
      </c>
      <c r="C608" s="23" t="s">
        <v>55</v>
      </c>
      <c r="D608" s="22">
        <v>1</v>
      </c>
      <c r="E608" s="22"/>
      <c r="F608" s="22">
        <f>D608*E608</f>
        <v>0</v>
      </c>
      <c r="G608" s="26"/>
    </row>
    <row r="609" spans="1:7" s="27" customFormat="1" ht="19.899999999999999" customHeight="1">
      <c r="A609" s="32" t="s">
        <v>845</v>
      </c>
      <c r="B609" s="25" t="s">
        <v>103</v>
      </c>
      <c r="C609" s="23" t="s">
        <v>55</v>
      </c>
      <c r="D609" s="22">
        <v>1</v>
      </c>
      <c r="E609" s="22"/>
      <c r="F609" s="22">
        <f>D609*E609</f>
        <v>0</v>
      </c>
      <c r="G609" s="26"/>
    </row>
    <row r="610" spans="1:7" s="27" customFormat="1" ht="19.899999999999999" customHeight="1">
      <c r="A610" s="32" t="s">
        <v>846</v>
      </c>
      <c r="B610" s="25" t="s">
        <v>136</v>
      </c>
      <c r="C610" s="23" t="s">
        <v>55</v>
      </c>
      <c r="D610" s="22">
        <v>240</v>
      </c>
      <c r="E610" s="22"/>
      <c r="F610" s="22">
        <f t="shared" ref="F610:F614" si="106">D610*E610</f>
        <v>0</v>
      </c>
      <c r="G610" s="26"/>
    </row>
    <row r="611" spans="1:7" s="27" customFormat="1" ht="19.899999999999999" customHeight="1">
      <c r="A611" s="32" t="s">
        <v>847</v>
      </c>
      <c r="B611" s="25" t="s">
        <v>105</v>
      </c>
      <c r="C611" s="23" t="s">
        <v>55</v>
      </c>
      <c r="D611" s="22">
        <v>2</v>
      </c>
      <c r="E611" s="22"/>
      <c r="F611" s="22">
        <f t="shared" si="106"/>
        <v>0</v>
      </c>
      <c r="G611" s="26"/>
    </row>
    <row r="612" spans="1:7" s="27" customFormat="1" ht="30" customHeight="1">
      <c r="A612" s="32" t="s">
        <v>848</v>
      </c>
      <c r="B612" s="25" t="s">
        <v>274</v>
      </c>
      <c r="C612" s="23" t="s">
        <v>55</v>
      </c>
      <c r="D612" s="22">
        <v>1</v>
      </c>
      <c r="E612" s="22"/>
      <c r="F612" s="22">
        <f t="shared" si="106"/>
        <v>0</v>
      </c>
      <c r="G612" s="26"/>
    </row>
    <row r="613" spans="1:7" s="27" customFormat="1" ht="19.899999999999999" customHeight="1">
      <c r="A613" s="32" t="s">
        <v>849</v>
      </c>
      <c r="B613" s="25" t="s">
        <v>245</v>
      </c>
      <c r="C613" s="23" t="s">
        <v>55</v>
      </c>
      <c r="D613" s="22">
        <v>1</v>
      </c>
      <c r="E613" s="22"/>
      <c r="F613" s="22">
        <f t="shared" si="106"/>
        <v>0</v>
      </c>
      <c r="G613" s="26"/>
    </row>
    <row r="614" spans="1:7" s="27" customFormat="1" ht="19.899999999999999" customHeight="1">
      <c r="A614" s="32" t="s">
        <v>850</v>
      </c>
      <c r="B614" s="25" t="s">
        <v>149</v>
      </c>
      <c r="C614" s="23" t="s">
        <v>55</v>
      </c>
      <c r="D614" s="22">
        <v>1</v>
      </c>
      <c r="E614" s="22"/>
      <c r="F614" s="22">
        <f t="shared" si="106"/>
        <v>0</v>
      </c>
      <c r="G614" s="26"/>
    </row>
    <row r="615" spans="1:7" ht="30" customHeight="1">
      <c r="A615" s="32"/>
      <c r="B615" s="15" t="s">
        <v>106</v>
      </c>
      <c r="C615" s="5"/>
      <c r="D615" s="10"/>
      <c r="E615" s="10"/>
      <c r="F615" s="10">
        <f>SUM(F592:F614)</f>
        <v>0</v>
      </c>
    </row>
    <row r="616" spans="1:7">
      <c r="A616" s="32"/>
      <c r="B616" s="15"/>
      <c r="C616" s="5"/>
      <c r="D616" s="10"/>
      <c r="E616" s="10"/>
      <c r="F616" s="10"/>
    </row>
    <row r="617" spans="1:7" ht="30" customHeight="1">
      <c r="A617" s="118" t="s">
        <v>15</v>
      </c>
      <c r="B617" s="119" t="s">
        <v>336</v>
      </c>
      <c r="C617" s="120" t="s">
        <v>15</v>
      </c>
      <c r="D617" s="121"/>
      <c r="E617" s="121"/>
      <c r="F617" s="121"/>
    </row>
    <row r="618" spans="1:7" ht="42.6" customHeight="1">
      <c r="A618" s="32" t="s">
        <v>851</v>
      </c>
      <c r="B618" s="15" t="s">
        <v>1364</v>
      </c>
      <c r="C618" s="5" t="s">
        <v>55</v>
      </c>
      <c r="D618" s="10">
        <v>4</v>
      </c>
      <c r="E618" s="10"/>
      <c r="F618" s="10">
        <f t="shared" ref="F618:F622" si="107">D618*E618</f>
        <v>0</v>
      </c>
    </row>
    <row r="619" spans="1:7" ht="19.899999999999999" customHeight="1">
      <c r="A619" s="32" t="s">
        <v>852</v>
      </c>
      <c r="B619" s="15" t="s">
        <v>1356</v>
      </c>
      <c r="C619" s="5" t="s">
        <v>55</v>
      </c>
      <c r="D619" s="10">
        <v>4</v>
      </c>
      <c r="E619" s="10"/>
      <c r="F619" s="10">
        <f t="shared" si="107"/>
        <v>0</v>
      </c>
    </row>
    <row r="620" spans="1:7" ht="19.899999999999999" customHeight="1">
      <c r="A620" s="32" t="s">
        <v>853</v>
      </c>
      <c r="B620" s="15" t="s">
        <v>1358</v>
      </c>
      <c r="C620" s="5" t="s">
        <v>55</v>
      </c>
      <c r="D620" s="10">
        <v>12</v>
      </c>
      <c r="E620" s="10"/>
      <c r="F620" s="10">
        <f t="shared" si="107"/>
        <v>0</v>
      </c>
    </row>
    <row r="621" spans="1:7" ht="19.899999999999999" customHeight="1">
      <c r="A621" s="32" t="s">
        <v>854</v>
      </c>
      <c r="B621" s="15" t="s">
        <v>1361</v>
      </c>
      <c r="C621" s="5" t="s">
        <v>55</v>
      </c>
      <c r="D621" s="10">
        <v>2</v>
      </c>
      <c r="E621" s="10"/>
      <c r="F621" s="10">
        <f t="shared" si="107"/>
        <v>0</v>
      </c>
    </row>
    <row r="622" spans="1:7" s="27" customFormat="1" ht="19.899999999999999" customHeight="1">
      <c r="A622" s="32" t="s">
        <v>855</v>
      </c>
      <c r="B622" s="25" t="s">
        <v>251</v>
      </c>
      <c r="C622" s="23" t="s">
        <v>55</v>
      </c>
      <c r="D622" s="22">
        <v>160</v>
      </c>
      <c r="E622" s="22"/>
      <c r="F622" s="22">
        <f t="shared" si="107"/>
        <v>0</v>
      </c>
      <c r="G622" s="26"/>
    </row>
    <row r="623" spans="1:7" s="27" customFormat="1" ht="19.899999999999999" customHeight="1">
      <c r="A623" s="32" t="s">
        <v>856</v>
      </c>
      <c r="B623" s="25" t="s">
        <v>399</v>
      </c>
      <c r="C623" s="23" t="s">
        <v>55</v>
      </c>
      <c r="D623" s="22">
        <v>4</v>
      </c>
      <c r="E623" s="22"/>
      <c r="F623" s="22">
        <f>D623*E623</f>
        <v>0</v>
      </c>
      <c r="G623" s="26"/>
    </row>
    <row r="624" spans="1:7" s="27" customFormat="1" ht="19.899999999999999" customHeight="1">
      <c r="A624" s="32" t="s">
        <v>857</v>
      </c>
      <c r="B624" s="25" t="s">
        <v>1368</v>
      </c>
      <c r="C624" s="23" t="s">
        <v>55</v>
      </c>
      <c r="D624" s="22">
        <v>4</v>
      </c>
      <c r="E624" s="22"/>
      <c r="F624" s="22">
        <f t="shared" ref="F624" si="108">D624*E624</f>
        <v>0</v>
      </c>
      <c r="G624" s="26"/>
    </row>
    <row r="625" spans="1:7" ht="30" customHeight="1">
      <c r="A625" s="32"/>
      <c r="B625" s="15" t="s">
        <v>107</v>
      </c>
      <c r="C625" s="5"/>
      <c r="D625" s="10"/>
      <c r="E625" s="10"/>
      <c r="F625" s="10">
        <f>SUM(F618:F624)</f>
        <v>0</v>
      </c>
    </row>
    <row r="626" spans="1:7">
      <c r="A626" s="32"/>
      <c r="B626" s="15"/>
      <c r="C626" s="5"/>
      <c r="D626" s="10"/>
      <c r="E626" s="10"/>
      <c r="F626" s="10"/>
    </row>
    <row r="627" spans="1:7" ht="30" customHeight="1">
      <c r="A627" s="118" t="s">
        <v>15</v>
      </c>
      <c r="B627" s="119" t="s">
        <v>335</v>
      </c>
      <c r="C627" s="120" t="s">
        <v>15</v>
      </c>
      <c r="D627" s="121"/>
      <c r="E627" s="121"/>
      <c r="F627" s="121"/>
    </row>
    <row r="628" spans="1:7" ht="34.9" customHeight="1">
      <c r="A628" s="32" t="s">
        <v>858</v>
      </c>
      <c r="B628" s="15" t="s">
        <v>1371</v>
      </c>
      <c r="C628" s="5" t="s">
        <v>55</v>
      </c>
      <c r="D628" s="10">
        <v>31</v>
      </c>
      <c r="E628" s="10"/>
      <c r="F628" s="10">
        <f t="shared" ref="F628:F631" si="109">D628*E628</f>
        <v>0</v>
      </c>
    </row>
    <row r="629" spans="1:7" ht="19.899999999999999" customHeight="1">
      <c r="A629" s="32" t="s">
        <v>859</v>
      </c>
      <c r="B629" s="15" t="s">
        <v>284</v>
      </c>
      <c r="C629" s="5" t="s">
        <v>55</v>
      </c>
      <c r="D629" s="10">
        <v>31</v>
      </c>
      <c r="E629" s="10"/>
      <c r="F629" s="10">
        <f t="shared" si="109"/>
        <v>0</v>
      </c>
    </row>
    <row r="630" spans="1:7" ht="19.899999999999999" customHeight="1">
      <c r="A630" s="32" t="s">
        <v>860</v>
      </c>
      <c r="B630" s="15" t="s">
        <v>330</v>
      </c>
      <c r="C630" s="5" t="s">
        <v>55</v>
      </c>
      <c r="D630" s="10">
        <v>10</v>
      </c>
      <c r="E630" s="10"/>
      <c r="F630" s="10">
        <f t="shared" si="109"/>
        <v>0</v>
      </c>
    </row>
    <row r="631" spans="1:7" ht="19.899999999999999" customHeight="1">
      <c r="A631" s="32" t="s">
        <v>861</v>
      </c>
      <c r="B631" s="15" t="s">
        <v>331</v>
      </c>
      <c r="C631" s="5" t="s">
        <v>55</v>
      </c>
      <c r="D631" s="10">
        <v>9</v>
      </c>
      <c r="E631" s="10"/>
      <c r="F631" s="10">
        <f t="shared" si="109"/>
        <v>0</v>
      </c>
    </row>
    <row r="632" spans="1:7" ht="19.899999999999999" customHeight="1">
      <c r="A632" s="32" t="s">
        <v>862</v>
      </c>
      <c r="B632" s="15" t="s">
        <v>283</v>
      </c>
      <c r="C632" s="5" t="s">
        <v>55</v>
      </c>
      <c r="D632" s="10">
        <v>19</v>
      </c>
      <c r="E632" s="10"/>
      <c r="F632" s="10">
        <f>D632*E632</f>
        <v>0</v>
      </c>
    </row>
    <row r="633" spans="1:7" ht="19.899999999999999" customHeight="1">
      <c r="A633" s="32" t="s">
        <v>863</v>
      </c>
      <c r="B633" s="15" t="s">
        <v>282</v>
      </c>
      <c r="C633" s="5" t="s">
        <v>55</v>
      </c>
      <c r="D633" s="10">
        <v>2</v>
      </c>
      <c r="E633" s="10"/>
      <c r="F633" s="10">
        <f t="shared" ref="F633" si="110">D633*E633</f>
        <v>0</v>
      </c>
    </row>
    <row r="634" spans="1:7" ht="19.899999999999999" customHeight="1">
      <c r="A634" s="32" t="s">
        <v>864</v>
      </c>
      <c r="B634" s="15" t="s">
        <v>332</v>
      </c>
      <c r="C634" s="5" t="s">
        <v>55</v>
      </c>
      <c r="D634" s="10">
        <v>27</v>
      </c>
      <c r="E634" s="10"/>
      <c r="F634" s="10">
        <f>D634*E634</f>
        <v>0</v>
      </c>
    </row>
    <row r="635" spans="1:7" ht="29.45" customHeight="1">
      <c r="A635" s="32" t="s">
        <v>865</v>
      </c>
      <c r="B635" s="15" t="s">
        <v>261</v>
      </c>
      <c r="C635" s="5" t="s">
        <v>55</v>
      </c>
      <c r="D635" s="10">
        <v>49</v>
      </c>
      <c r="E635" s="10"/>
      <c r="F635" s="10">
        <f>D635*E635</f>
        <v>0</v>
      </c>
    </row>
    <row r="636" spans="1:7" ht="19.899999999999999" customHeight="1">
      <c r="A636" s="32" t="s">
        <v>866</v>
      </c>
      <c r="B636" s="15" t="s">
        <v>285</v>
      </c>
      <c r="C636" s="5" t="s">
        <v>55</v>
      </c>
      <c r="D636" s="10">
        <v>75</v>
      </c>
      <c r="E636" s="10"/>
      <c r="F636" s="10">
        <f>D636*E636</f>
        <v>0</v>
      </c>
    </row>
    <row r="637" spans="1:7" s="27" customFormat="1" ht="19.899999999999999" customHeight="1">
      <c r="A637" s="32" t="s">
        <v>867</v>
      </c>
      <c r="B637" s="25" t="s">
        <v>297</v>
      </c>
      <c r="C637" s="23" t="s">
        <v>55</v>
      </c>
      <c r="D637" s="22">
        <v>34</v>
      </c>
      <c r="E637" s="22"/>
      <c r="F637" s="22">
        <f t="shared" ref="F637:F638" si="111">D637*E637</f>
        <v>0</v>
      </c>
      <c r="G637" s="26"/>
    </row>
    <row r="638" spans="1:7" s="21" customFormat="1" ht="19.899999999999999" customHeight="1">
      <c r="A638" s="32" t="s">
        <v>868</v>
      </c>
      <c r="B638" s="18" t="s">
        <v>110</v>
      </c>
      <c r="C638" s="17" t="s">
        <v>55</v>
      </c>
      <c r="D638" s="19">
        <v>1</v>
      </c>
      <c r="E638" s="19"/>
      <c r="F638" s="19">
        <f t="shared" si="111"/>
        <v>0</v>
      </c>
      <c r="G638" s="20"/>
    </row>
    <row r="639" spans="1:7" s="21" customFormat="1" ht="30" customHeight="1">
      <c r="A639" s="33"/>
      <c r="B639" s="18" t="s">
        <v>109</v>
      </c>
      <c r="C639" s="17"/>
      <c r="D639" s="19"/>
      <c r="E639" s="19"/>
      <c r="F639" s="19">
        <f>SUM(F628:F638)</f>
        <v>0</v>
      </c>
      <c r="G639" s="20"/>
    </row>
    <row r="640" spans="1:7">
      <c r="A640" s="32"/>
      <c r="B640" s="15"/>
      <c r="C640" s="5"/>
      <c r="D640" s="10"/>
      <c r="E640" s="10"/>
      <c r="F640" s="10"/>
    </row>
    <row r="641" spans="1:7" ht="30" customHeight="1">
      <c r="A641" s="122" t="s">
        <v>15</v>
      </c>
      <c r="B641" s="123" t="s">
        <v>337</v>
      </c>
      <c r="C641" s="124" t="s">
        <v>15</v>
      </c>
      <c r="D641" s="125"/>
      <c r="E641" s="125"/>
      <c r="F641" s="125"/>
    </row>
    <row r="642" spans="1:7" s="27" customFormat="1" ht="30" customHeight="1">
      <c r="A642" s="32" t="s">
        <v>869</v>
      </c>
      <c r="B642" s="25" t="s">
        <v>299</v>
      </c>
      <c r="C642" s="23" t="s">
        <v>55</v>
      </c>
      <c r="D642" s="22">
        <v>1</v>
      </c>
      <c r="E642" s="22"/>
      <c r="F642" s="22">
        <f t="shared" ref="F642:F648" si="112">D642*E642</f>
        <v>0</v>
      </c>
      <c r="G642" s="26"/>
    </row>
    <row r="643" spans="1:7" s="27" customFormat="1" ht="19.899999999999999" customHeight="1">
      <c r="A643" s="32" t="s">
        <v>870</v>
      </c>
      <c r="B643" s="25" t="s">
        <v>248</v>
      </c>
      <c r="C643" s="23" t="s">
        <v>55</v>
      </c>
      <c r="D643" s="22">
        <v>1</v>
      </c>
      <c r="E643" s="22"/>
      <c r="F643" s="22">
        <f t="shared" si="112"/>
        <v>0</v>
      </c>
      <c r="G643" s="26"/>
    </row>
    <row r="644" spans="1:7" s="27" customFormat="1" ht="19.899999999999999" customHeight="1">
      <c r="A644" s="32" t="s">
        <v>871</v>
      </c>
      <c r="B644" s="25" t="s">
        <v>96</v>
      </c>
      <c r="C644" s="23" t="s">
        <v>55</v>
      </c>
      <c r="D644" s="22">
        <v>1</v>
      </c>
      <c r="E644" s="22"/>
      <c r="F644" s="22">
        <f t="shared" si="112"/>
        <v>0</v>
      </c>
      <c r="G644" s="26"/>
    </row>
    <row r="645" spans="1:7" s="27" customFormat="1" ht="19.899999999999999" customHeight="1">
      <c r="A645" s="32" t="s">
        <v>872</v>
      </c>
      <c r="B645" s="25" t="s">
        <v>115</v>
      </c>
      <c r="C645" s="23" t="s">
        <v>55</v>
      </c>
      <c r="D645" s="22">
        <v>1</v>
      </c>
      <c r="E645" s="22"/>
      <c r="F645" s="22">
        <f t="shared" si="112"/>
        <v>0</v>
      </c>
      <c r="G645" s="26"/>
    </row>
    <row r="646" spans="1:7" s="27" customFormat="1" ht="19.899999999999999" customHeight="1">
      <c r="A646" s="32" t="s">
        <v>873</v>
      </c>
      <c r="B646" s="25" t="s">
        <v>111</v>
      </c>
      <c r="C646" s="23" t="s">
        <v>55</v>
      </c>
      <c r="D646" s="22">
        <v>1</v>
      </c>
      <c r="E646" s="22"/>
      <c r="F646" s="22">
        <f t="shared" si="112"/>
        <v>0</v>
      </c>
      <c r="G646" s="26"/>
    </row>
    <row r="647" spans="1:7" s="27" customFormat="1" ht="19.899999999999999" customHeight="1">
      <c r="A647" s="32" t="s">
        <v>874</v>
      </c>
      <c r="B647" s="25" t="s">
        <v>288</v>
      </c>
      <c r="C647" s="23" t="s">
        <v>55</v>
      </c>
      <c r="D647" s="22">
        <v>1</v>
      </c>
      <c r="E647" s="22"/>
      <c r="F647" s="22">
        <f t="shared" si="112"/>
        <v>0</v>
      </c>
      <c r="G647" s="26"/>
    </row>
    <row r="648" spans="1:7" s="27" customFormat="1" ht="19.899999999999999" customHeight="1">
      <c r="A648" s="32" t="s">
        <v>875</v>
      </c>
      <c r="B648" s="25" t="s">
        <v>99</v>
      </c>
      <c r="C648" s="23" t="s">
        <v>55</v>
      </c>
      <c r="D648" s="22">
        <v>1</v>
      </c>
      <c r="E648" s="22"/>
      <c r="F648" s="22">
        <f t="shared" si="112"/>
        <v>0</v>
      </c>
      <c r="G648" s="26"/>
    </row>
    <row r="649" spans="1:7" s="27" customFormat="1" ht="19.899999999999999" customHeight="1">
      <c r="A649" s="32" t="s">
        <v>876</v>
      </c>
      <c r="B649" s="25" t="s">
        <v>333</v>
      </c>
      <c r="C649" s="23" t="s">
        <v>55</v>
      </c>
      <c r="D649" s="22">
        <v>21</v>
      </c>
      <c r="E649" s="22"/>
      <c r="F649" s="22">
        <f>D649*E649</f>
        <v>0</v>
      </c>
      <c r="G649" s="26"/>
    </row>
    <row r="650" spans="1:7" s="27" customFormat="1" ht="19.899999999999999" customHeight="1">
      <c r="A650" s="32" t="s">
        <v>877</v>
      </c>
      <c r="B650" s="25" t="s">
        <v>113</v>
      </c>
      <c r="C650" s="23" t="s">
        <v>55</v>
      </c>
      <c r="D650" s="22">
        <v>2</v>
      </c>
      <c r="E650" s="22"/>
      <c r="F650" s="22">
        <f t="shared" ref="F650:F657" si="113">D650*E650</f>
        <v>0</v>
      </c>
      <c r="G650" s="26"/>
    </row>
    <row r="651" spans="1:7" s="27" customFormat="1" ht="19.899999999999999" customHeight="1">
      <c r="A651" s="32" t="s">
        <v>878</v>
      </c>
      <c r="B651" s="25" t="s">
        <v>101</v>
      </c>
      <c r="C651" s="23" t="s">
        <v>55</v>
      </c>
      <c r="D651" s="22">
        <v>2</v>
      </c>
      <c r="E651" s="22"/>
      <c r="F651" s="22">
        <f t="shared" si="113"/>
        <v>0</v>
      </c>
      <c r="G651" s="26"/>
    </row>
    <row r="652" spans="1:7" s="27" customFormat="1" ht="19.899999999999999" customHeight="1">
      <c r="A652" s="32" t="s">
        <v>879</v>
      </c>
      <c r="B652" s="25" t="s">
        <v>138</v>
      </c>
      <c r="C652" s="23" t="s">
        <v>55</v>
      </c>
      <c r="D652" s="22">
        <v>3</v>
      </c>
      <c r="E652" s="22"/>
      <c r="F652" s="22">
        <f t="shared" si="113"/>
        <v>0</v>
      </c>
      <c r="G652" s="26"/>
    </row>
    <row r="653" spans="1:7" s="27" customFormat="1" ht="19.899999999999999" customHeight="1">
      <c r="A653" s="32" t="s">
        <v>880</v>
      </c>
      <c r="B653" s="25" t="s">
        <v>102</v>
      </c>
      <c r="C653" s="23" t="s">
        <v>55</v>
      </c>
      <c r="D653" s="22">
        <v>3</v>
      </c>
      <c r="E653" s="22"/>
      <c r="F653" s="22">
        <f t="shared" si="113"/>
        <v>0</v>
      </c>
      <c r="G653" s="26"/>
    </row>
    <row r="654" spans="1:7" s="27" customFormat="1" ht="19.899999999999999" customHeight="1">
      <c r="A654" s="32" t="s">
        <v>881</v>
      </c>
      <c r="B654" s="25" t="s">
        <v>100</v>
      </c>
      <c r="C654" s="23" t="s">
        <v>55</v>
      </c>
      <c r="D654" s="22">
        <v>48</v>
      </c>
      <c r="E654" s="22"/>
      <c r="F654" s="22">
        <f t="shared" si="113"/>
        <v>0</v>
      </c>
      <c r="G654" s="26"/>
    </row>
    <row r="655" spans="1:7" s="27" customFormat="1" ht="19.899999999999999" customHeight="1">
      <c r="A655" s="32" t="s">
        <v>882</v>
      </c>
      <c r="B655" s="25" t="s">
        <v>144</v>
      </c>
      <c r="C655" s="23" t="s">
        <v>55</v>
      </c>
      <c r="D655" s="22">
        <v>2</v>
      </c>
      <c r="E655" s="22"/>
      <c r="F655" s="22">
        <f t="shared" si="113"/>
        <v>0</v>
      </c>
      <c r="G655" s="26"/>
    </row>
    <row r="656" spans="1:7" s="27" customFormat="1" ht="19.899999999999999" customHeight="1">
      <c r="A656" s="32" t="s">
        <v>883</v>
      </c>
      <c r="B656" s="25" t="s">
        <v>145</v>
      </c>
      <c r="C656" s="23" t="s">
        <v>55</v>
      </c>
      <c r="D656" s="22">
        <v>3</v>
      </c>
      <c r="E656" s="22"/>
      <c r="F656" s="22">
        <f t="shared" si="113"/>
        <v>0</v>
      </c>
      <c r="G656" s="26"/>
    </row>
    <row r="657" spans="1:7" s="27" customFormat="1" ht="19.899999999999999" customHeight="1">
      <c r="A657" s="32" t="s">
        <v>884</v>
      </c>
      <c r="B657" s="25" t="s">
        <v>104</v>
      </c>
      <c r="C657" s="23" t="s">
        <v>55</v>
      </c>
      <c r="D657" s="22">
        <v>2</v>
      </c>
      <c r="E657" s="22"/>
      <c r="F657" s="22">
        <f t="shared" si="113"/>
        <v>0</v>
      </c>
      <c r="G657" s="26"/>
    </row>
    <row r="658" spans="1:7" s="27" customFormat="1" ht="19.899999999999999" customHeight="1">
      <c r="A658" s="32" t="s">
        <v>885</v>
      </c>
      <c r="B658" s="25" t="s">
        <v>112</v>
      </c>
      <c r="C658" s="23" t="s">
        <v>55</v>
      </c>
      <c r="D658" s="22">
        <v>1</v>
      </c>
      <c r="E658" s="22"/>
      <c r="F658" s="22">
        <f>D658*E658</f>
        <v>0</v>
      </c>
      <c r="G658" s="26"/>
    </row>
    <row r="659" spans="1:7" s="27" customFormat="1" ht="19.899999999999999" customHeight="1">
      <c r="A659" s="32" t="s">
        <v>886</v>
      </c>
      <c r="B659" s="25" t="s">
        <v>103</v>
      </c>
      <c r="C659" s="23" t="s">
        <v>55</v>
      </c>
      <c r="D659" s="22">
        <v>1</v>
      </c>
      <c r="E659" s="22"/>
      <c r="F659" s="22">
        <f>D659*E659</f>
        <v>0</v>
      </c>
      <c r="G659" s="26"/>
    </row>
    <row r="660" spans="1:7" s="27" customFormat="1" ht="19.899999999999999" customHeight="1">
      <c r="A660" s="32" t="s">
        <v>887</v>
      </c>
      <c r="B660" s="25" t="s">
        <v>136</v>
      </c>
      <c r="C660" s="23" t="s">
        <v>55</v>
      </c>
      <c r="D660" s="22">
        <v>230</v>
      </c>
      <c r="E660" s="22"/>
      <c r="F660" s="22">
        <f t="shared" ref="F660:F664" si="114">D660*E660</f>
        <v>0</v>
      </c>
      <c r="G660" s="26"/>
    </row>
    <row r="661" spans="1:7" s="27" customFormat="1" ht="19.899999999999999" customHeight="1">
      <c r="A661" s="32" t="s">
        <v>888</v>
      </c>
      <c r="B661" s="25" t="s">
        <v>105</v>
      </c>
      <c r="C661" s="23" t="s">
        <v>55</v>
      </c>
      <c r="D661" s="22">
        <v>2</v>
      </c>
      <c r="E661" s="22"/>
      <c r="F661" s="22">
        <f t="shared" si="114"/>
        <v>0</v>
      </c>
      <c r="G661" s="26"/>
    </row>
    <row r="662" spans="1:7" s="27" customFormat="1" ht="30" customHeight="1">
      <c r="A662" s="32" t="s">
        <v>889</v>
      </c>
      <c r="B662" s="25" t="s">
        <v>274</v>
      </c>
      <c r="C662" s="23" t="s">
        <v>55</v>
      </c>
      <c r="D662" s="22">
        <v>1</v>
      </c>
      <c r="E662" s="22"/>
      <c r="F662" s="22">
        <f t="shared" si="114"/>
        <v>0</v>
      </c>
      <c r="G662" s="26"/>
    </row>
    <row r="663" spans="1:7" s="27" customFormat="1" ht="19.899999999999999" customHeight="1">
      <c r="A663" s="32" t="s">
        <v>890</v>
      </c>
      <c r="B663" s="25" t="s">
        <v>245</v>
      </c>
      <c r="C663" s="23" t="s">
        <v>55</v>
      </c>
      <c r="D663" s="22">
        <v>1</v>
      </c>
      <c r="E663" s="22"/>
      <c r="F663" s="22">
        <f t="shared" si="114"/>
        <v>0</v>
      </c>
      <c r="G663" s="26"/>
    </row>
    <row r="664" spans="1:7" s="27" customFormat="1" ht="19.899999999999999" customHeight="1">
      <c r="A664" s="32" t="s">
        <v>891</v>
      </c>
      <c r="B664" s="25" t="s">
        <v>149</v>
      </c>
      <c r="C664" s="23" t="s">
        <v>55</v>
      </c>
      <c r="D664" s="22">
        <v>1</v>
      </c>
      <c r="E664" s="22"/>
      <c r="F664" s="22">
        <f t="shared" si="114"/>
        <v>0</v>
      </c>
      <c r="G664" s="26"/>
    </row>
    <row r="665" spans="1:7" ht="30" customHeight="1">
      <c r="A665" s="32"/>
      <c r="B665" s="15" t="s">
        <v>106</v>
      </c>
      <c r="C665" s="5"/>
      <c r="D665" s="10"/>
      <c r="E665" s="10"/>
      <c r="F665" s="10">
        <f>SUM(F642:F664)</f>
        <v>0</v>
      </c>
    </row>
    <row r="666" spans="1:7">
      <c r="A666" s="32"/>
      <c r="B666" s="15"/>
      <c r="C666" s="5"/>
      <c r="D666" s="10"/>
      <c r="E666" s="10"/>
      <c r="F666" s="10"/>
    </row>
    <row r="667" spans="1:7" ht="30" customHeight="1">
      <c r="A667" s="126" t="s">
        <v>15</v>
      </c>
      <c r="B667" s="127" t="s">
        <v>338</v>
      </c>
      <c r="C667" s="128" t="s">
        <v>15</v>
      </c>
      <c r="D667" s="129"/>
      <c r="E667" s="129"/>
      <c r="F667" s="129"/>
    </row>
    <row r="668" spans="1:7" ht="42.6" customHeight="1">
      <c r="A668" s="32" t="s">
        <v>892</v>
      </c>
      <c r="B668" s="15" t="s">
        <v>1364</v>
      </c>
      <c r="C668" s="5" t="s">
        <v>55</v>
      </c>
      <c r="D668" s="10">
        <v>4</v>
      </c>
      <c r="E668" s="10"/>
      <c r="F668" s="10">
        <f t="shared" ref="F668:F672" si="115">D668*E668</f>
        <v>0</v>
      </c>
    </row>
    <row r="669" spans="1:7" ht="19.899999999999999" customHeight="1">
      <c r="A669" s="32" t="s">
        <v>893</v>
      </c>
      <c r="B669" s="15" t="s">
        <v>1356</v>
      </c>
      <c r="C669" s="5" t="s">
        <v>55</v>
      </c>
      <c r="D669" s="10">
        <v>4</v>
      </c>
      <c r="E669" s="10"/>
      <c r="F669" s="10">
        <f t="shared" si="115"/>
        <v>0</v>
      </c>
    </row>
    <row r="670" spans="1:7" ht="19.899999999999999" customHeight="1">
      <c r="A670" s="32" t="s">
        <v>894</v>
      </c>
      <c r="B670" s="15" t="s">
        <v>1358</v>
      </c>
      <c r="C670" s="5" t="s">
        <v>55</v>
      </c>
      <c r="D670" s="10">
        <v>10</v>
      </c>
      <c r="E670" s="10"/>
      <c r="F670" s="10">
        <f t="shared" si="115"/>
        <v>0</v>
      </c>
    </row>
    <row r="671" spans="1:7" ht="19.899999999999999" customHeight="1">
      <c r="A671" s="32" t="s">
        <v>895</v>
      </c>
      <c r="B671" s="15" t="s">
        <v>1361</v>
      </c>
      <c r="C671" s="5" t="s">
        <v>55</v>
      </c>
      <c r="D671" s="10">
        <v>1</v>
      </c>
      <c r="E671" s="10"/>
      <c r="F671" s="10">
        <f t="shared" si="115"/>
        <v>0</v>
      </c>
    </row>
    <row r="672" spans="1:7" s="27" customFormat="1" ht="19.899999999999999" customHeight="1">
      <c r="A672" s="32" t="s">
        <v>896</v>
      </c>
      <c r="B672" s="25" t="s">
        <v>251</v>
      </c>
      <c r="C672" s="23" t="s">
        <v>55</v>
      </c>
      <c r="D672" s="22">
        <v>144</v>
      </c>
      <c r="E672" s="22"/>
      <c r="F672" s="22">
        <f t="shared" si="115"/>
        <v>0</v>
      </c>
      <c r="G672" s="26"/>
    </row>
    <row r="673" spans="1:7" s="27" customFormat="1" ht="19.899999999999999" customHeight="1">
      <c r="A673" s="32" t="s">
        <v>897</v>
      </c>
      <c r="B673" s="25" t="s">
        <v>399</v>
      </c>
      <c r="C673" s="23" t="s">
        <v>55</v>
      </c>
      <c r="D673" s="22">
        <v>4</v>
      </c>
      <c r="E673" s="22"/>
      <c r="F673" s="22">
        <f>D673*E673</f>
        <v>0</v>
      </c>
      <c r="G673" s="26"/>
    </row>
    <row r="674" spans="1:7" s="27" customFormat="1" ht="19.899999999999999" customHeight="1">
      <c r="A674" s="32" t="s">
        <v>898</v>
      </c>
      <c r="B674" s="25" t="s">
        <v>1368</v>
      </c>
      <c r="C674" s="23" t="s">
        <v>55</v>
      </c>
      <c r="D674" s="22">
        <v>4</v>
      </c>
      <c r="E674" s="22"/>
      <c r="F674" s="22">
        <f t="shared" ref="F674" si="116">D674*E674</f>
        <v>0</v>
      </c>
      <c r="G674" s="26"/>
    </row>
    <row r="675" spans="1:7" ht="30" customHeight="1">
      <c r="A675" s="32"/>
      <c r="B675" s="15" t="s">
        <v>107</v>
      </c>
      <c r="C675" s="5"/>
      <c r="D675" s="10"/>
      <c r="E675" s="10"/>
      <c r="F675" s="10">
        <f>SUM(F668:F674)</f>
        <v>0</v>
      </c>
    </row>
    <row r="676" spans="1:7">
      <c r="A676" s="32"/>
      <c r="B676" s="15"/>
      <c r="C676" s="5"/>
      <c r="D676" s="10"/>
      <c r="E676" s="10"/>
      <c r="F676" s="10"/>
    </row>
    <row r="677" spans="1:7" ht="30" customHeight="1">
      <c r="A677" s="126" t="s">
        <v>15</v>
      </c>
      <c r="B677" s="127" t="s">
        <v>339</v>
      </c>
      <c r="C677" s="128" t="s">
        <v>15</v>
      </c>
      <c r="D677" s="129"/>
      <c r="E677" s="129"/>
      <c r="F677" s="129"/>
    </row>
    <row r="678" spans="1:7" ht="34.9" customHeight="1">
      <c r="A678" s="32" t="s">
        <v>899</v>
      </c>
      <c r="B678" s="15" t="s">
        <v>1371</v>
      </c>
      <c r="C678" s="5" t="s">
        <v>55</v>
      </c>
      <c r="D678" s="10">
        <v>22</v>
      </c>
      <c r="E678" s="10"/>
      <c r="F678" s="10">
        <f t="shared" ref="F678:F681" si="117">D678*E678</f>
        <v>0</v>
      </c>
    </row>
    <row r="679" spans="1:7" ht="19.899999999999999" customHeight="1">
      <c r="A679" s="32" t="s">
        <v>900</v>
      </c>
      <c r="B679" s="15" t="s">
        <v>284</v>
      </c>
      <c r="C679" s="5" t="s">
        <v>55</v>
      </c>
      <c r="D679" s="10">
        <v>22</v>
      </c>
      <c r="E679" s="10"/>
      <c r="F679" s="10">
        <f t="shared" si="117"/>
        <v>0</v>
      </c>
    </row>
    <row r="680" spans="1:7" ht="19.899999999999999" customHeight="1">
      <c r="A680" s="32" t="s">
        <v>901</v>
      </c>
      <c r="B680" s="15" t="s">
        <v>330</v>
      </c>
      <c r="C680" s="5" t="s">
        <v>55</v>
      </c>
      <c r="D680" s="10">
        <v>13</v>
      </c>
      <c r="E680" s="10"/>
      <c r="F680" s="10">
        <f t="shared" si="117"/>
        <v>0</v>
      </c>
    </row>
    <row r="681" spans="1:7" ht="19.899999999999999" customHeight="1">
      <c r="A681" s="32" t="s">
        <v>902</v>
      </c>
      <c r="B681" s="15" t="s">
        <v>331</v>
      </c>
      <c r="C681" s="5" t="s">
        <v>55</v>
      </c>
      <c r="D681" s="10">
        <v>13</v>
      </c>
      <c r="E681" s="10"/>
      <c r="F681" s="10">
        <f t="shared" si="117"/>
        <v>0</v>
      </c>
    </row>
    <row r="682" spans="1:7" ht="19.899999999999999" customHeight="1">
      <c r="A682" s="32" t="s">
        <v>903</v>
      </c>
      <c r="B682" s="15" t="s">
        <v>283</v>
      </c>
      <c r="C682" s="5" t="s">
        <v>55</v>
      </c>
      <c r="D682" s="10">
        <v>26</v>
      </c>
      <c r="E682" s="10"/>
      <c r="F682" s="10">
        <f>D682*E682</f>
        <v>0</v>
      </c>
    </row>
    <row r="683" spans="1:7" ht="19.899999999999999" customHeight="1">
      <c r="A683" s="32" t="s">
        <v>904</v>
      </c>
      <c r="B683" s="15" t="s">
        <v>257</v>
      </c>
      <c r="C683" s="5" t="s">
        <v>55</v>
      </c>
      <c r="D683" s="10">
        <v>1</v>
      </c>
      <c r="E683" s="10"/>
      <c r="F683" s="10">
        <f t="shared" ref="F683" si="118">D683*E683</f>
        <v>0</v>
      </c>
    </row>
    <row r="684" spans="1:7" ht="19.899999999999999" customHeight="1">
      <c r="A684" s="32" t="s">
        <v>905</v>
      </c>
      <c r="B684" s="15" t="s">
        <v>282</v>
      </c>
      <c r="C684" s="5" t="s">
        <v>55</v>
      </c>
      <c r="D684" s="10">
        <v>2</v>
      </c>
      <c r="E684" s="10"/>
      <c r="F684" s="10">
        <f t="shared" ref="F684" si="119">D684*E684</f>
        <v>0</v>
      </c>
    </row>
    <row r="685" spans="1:7" ht="19.899999999999999" customHeight="1">
      <c r="A685" s="32" t="s">
        <v>906</v>
      </c>
      <c r="B685" s="15" t="s">
        <v>332</v>
      </c>
      <c r="C685" s="5" t="s">
        <v>55</v>
      </c>
      <c r="D685" s="10">
        <v>20</v>
      </c>
      <c r="E685" s="10"/>
      <c r="F685" s="10">
        <f>D685*E685</f>
        <v>0</v>
      </c>
    </row>
    <row r="686" spans="1:7" ht="29.45" customHeight="1">
      <c r="A686" s="32" t="s">
        <v>907</v>
      </c>
      <c r="B686" s="15" t="s">
        <v>261</v>
      </c>
      <c r="C686" s="5" t="s">
        <v>55</v>
      </c>
      <c r="D686" s="10">
        <v>37</v>
      </c>
      <c r="E686" s="10"/>
      <c r="F686" s="10">
        <f>D686*E686</f>
        <v>0</v>
      </c>
    </row>
    <row r="687" spans="1:7" ht="19.899999999999999" customHeight="1">
      <c r="A687" s="32" t="s">
        <v>908</v>
      </c>
      <c r="B687" s="15" t="s">
        <v>285</v>
      </c>
      <c r="C687" s="5" t="s">
        <v>55</v>
      </c>
      <c r="D687" s="10">
        <v>67</v>
      </c>
      <c r="E687" s="10"/>
      <c r="F687" s="10">
        <f>D687*E687</f>
        <v>0</v>
      </c>
    </row>
    <row r="688" spans="1:7" s="27" customFormat="1" ht="19.899999999999999" customHeight="1">
      <c r="A688" s="32" t="s">
        <v>909</v>
      </c>
      <c r="B688" s="25" t="s">
        <v>297</v>
      </c>
      <c r="C688" s="23" t="s">
        <v>55</v>
      </c>
      <c r="D688" s="22">
        <v>31</v>
      </c>
      <c r="E688" s="22"/>
      <c r="F688" s="22">
        <f t="shared" ref="F688:F689" si="120">D688*E688</f>
        <v>0</v>
      </c>
      <c r="G688" s="26"/>
    </row>
    <row r="689" spans="1:7" s="21" customFormat="1" ht="19.899999999999999" customHeight="1">
      <c r="A689" s="32" t="s">
        <v>910</v>
      </c>
      <c r="B689" s="18" t="s">
        <v>110</v>
      </c>
      <c r="C689" s="17" t="s">
        <v>55</v>
      </c>
      <c r="D689" s="19">
        <v>1</v>
      </c>
      <c r="E689" s="19"/>
      <c r="F689" s="19">
        <f t="shared" si="120"/>
        <v>0</v>
      </c>
      <c r="G689" s="20"/>
    </row>
    <row r="690" spans="1:7" s="21" customFormat="1" ht="30" customHeight="1">
      <c r="A690" s="33"/>
      <c r="B690" s="18" t="s">
        <v>109</v>
      </c>
      <c r="C690" s="17"/>
      <c r="D690" s="19"/>
      <c r="E690" s="19"/>
      <c r="F690" s="19">
        <f>SUM(F678:F689)</f>
        <v>0</v>
      </c>
      <c r="G690" s="20"/>
    </row>
    <row r="691" spans="1:7">
      <c r="A691" s="32"/>
      <c r="B691" s="15"/>
      <c r="C691" s="5"/>
      <c r="D691" s="10"/>
      <c r="E691" s="10"/>
      <c r="F691" s="10"/>
    </row>
    <row r="692" spans="1:7" ht="30" customHeight="1">
      <c r="A692" s="114" t="s">
        <v>15</v>
      </c>
      <c r="B692" s="115" t="s">
        <v>341</v>
      </c>
      <c r="C692" s="116" t="s">
        <v>15</v>
      </c>
      <c r="D692" s="117"/>
      <c r="E692" s="117"/>
      <c r="F692" s="117"/>
    </row>
    <row r="693" spans="1:7" s="27" customFormat="1" ht="30" customHeight="1">
      <c r="A693" s="32" t="s">
        <v>911</v>
      </c>
      <c r="B693" s="25" t="s">
        <v>299</v>
      </c>
      <c r="C693" s="23" t="s">
        <v>55</v>
      </c>
      <c r="D693" s="22">
        <v>1</v>
      </c>
      <c r="E693" s="22"/>
      <c r="F693" s="22">
        <f t="shared" ref="F693:F699" si="121">D693*E693</f>
        <v>0</v>
      </c>
      <c r="G693" s="26"/>
    </row>
    <row r="694" spans="1:7" s="27" customFormat="1" ht="19.899999999999999" customHeight="1">
      <c r="A694" s="32" t="s">
        <v>912</v>
      </c>
      <c r="B694" s="25" t="s">
        <v>248</v>
      </c>
      <c r="C694" s="23" t="s">
        <v>55</v>
      </c>
      <c r="D694" s="22">
        <v>1</v>
      </c>
      <c r="E694" s="22"/>
      <c r="F694" s="22">
        <f t="shared" si="121"/>
        <v>0</v>
      </c>
      <c r="G694" s="26"/>
    </row>
    <row r="695" spans="1:7" s="27" customFormat="1" ht="19.899999999999999" customHeight="1">
      <c r="A695" s="32" t="s">
        <v>913</v>
      </c>
      <c r="B695" s="25" t="s">
        <v>96</v>
      </c>
      <c r="C695" s="23" t="s">
        <v>55</v>
      </c>
      <c r="D695" s="22">
        <v>1</v>
      </c>
      <c r="E695" s="22"/>
      <c r="F695" s="22">
        <f t="shared" si="121"/>
        <v>0</v>
      </c>
      <c r="G695" s="26"/>
    </row>
    <row r="696" spans="1:7" s="27" customFormat="1" ht="19.899999999999999" customHeight="1">
      <c r="A696" s="32" t="s">
        <v>914</v>
      </c>
      <c r="B696" s="25" t="s">
        <v>115</v>
      </c>
      <c r="C696" s="23" t="s">
        <v>55</v>
      </c>
      <c r="D696" s="22">
        <v>1</v>
      </c>
      <c r="E696" s="22"/>
      <c r="F696" s="22">
        <f t="shared" si="121"/>
        <v>0</v>
      </c>
      <c r="G696" s="26"/>
    </row>
    <row r="697" spans="1:7" s="27" customFormat="1" ht="19.899999999999999" customHeight="1">
      <c r="A697" s="32" t="s">
        <v>915</v>
      </c>
      <c r="B697" s="25" t="s">
        <v>111</v>
      </c>
      <c r="C697" s="23" t="s">
        <v>55</v>
      </c>
      <c r="D697" s="22">
        <v>1</v>
      </c>
      <c r="E697" s="22"/>
      <c r="F697" s="22">
        <f t="shared" si="121"/>
        <v>0</v>
      </c>
      <c r="G697" s="26"/>
    </row>
    <row r="698" spans="1:7" s="27" customFormat="1" ht="19.899999999999999" customHeight="1">
      <c r="A698" s="32" t="s">
        <v>916</v>
      </c>
      <c r="B698" s="25" t="s">
        <v>288</v>
      </c>
      <c r="C698" s="23" t="s">
        <v>55</v>
      </c>
      <c r="D698" s="22">
        <v>1</v>
      </c>
      <c r="E698" s="22"/>
      <c r="F698" s="22">
        <f t="shared" si="121"/>
        <v>0</v>
      </c>
      <c r="G698" s="26"/>
    </row>
    <row r="699" spans="1:7" s="27" customFormat="1" ht="19.899999999999999" customHeight="1">
      <c r="A699" s="32" t="s">
        <v>917</v>
      </c>
      <c r="B699" s="25" t="s">
        <v>99</v>
      </c>
      <c r="C699" s="23" t="s">
        <v>55</v>
      </c>
      <c r="D699" s="22">
        <v>1</v>
      </c>
      <c r="E699" s="22"/>
      <c r="F699" s="22">
        <f t="shared" si="121"/>
        <v>0</v>
      </c>
      <c r="G699" s="26"/>
    </row>
    <row r="700" spans="1:7" s="27" customFormat="1" ht="19.899999999999999" customHeight="1">
      <c r="A700" s="32" t="s">
        <v>918</v>
      </c>
      <c r="B700" s="25" t="s">
        <v>333</v>
      </c>
      <c r="C700" s="23" t="s">
        <v>55</v>
      </c>
      <c r="D700" s="22">
        <v>16</v>
      </c>
      <c r="E700" s="22"/>
      <c r="F700" s="22">
        <f>D700*E700</f>
        <v>0</v>
      </c>
      <c r="G700" s="26"/>
    </row>
    <row r="701" spans="1:7" s="27" customFormat="1" ht="19.899999999999999" customHeight="1">
      <c r="A701" s="32" t="s">
        <v>919</v>
      </c>
      <c r="B701" s="25" t="s">
        <v>113</v>
      </c>
      <c r="C701" s="23" t="s">
        <v>55</v>
      </c>
      <c r="D701" s="22">
        <v>2</v>
      </c>
      <c r="E701" s="22"/>
      <c r="F701" s="22">
        <f t="shared" ref="F701:F708" si="122">D701*E701</f>
        <v>0</v>
      </c>
      <c r="G701" s="26"/>
    </row>
    <row r="702" spans="1:7" s="27" customFormat="1" ht="19.899999999999999" customHeight="1">
      <c r="A702" s="32" t="s">
        <v>920</v>
      </c>
      <c r="B702" s="25" t="s">
        <v>101</v>
      </c>
      <c r="C702" s="23" t="s">
        <v>55</v>
      </c>
      <c r="D702" s="22">
        <v>2</v>
      </c>
      <c r="E702" s="22"/>
      <c r="F702" s="22">
        <f t="shared" si="122"/>
        <v>0</v>
      </c>
      <c r="G702" s="26"/>
    </row>
    <row r="703" spans="1:7" s="27" customFormat="1" ht="19.899999999999999" customHeight="1">
      <c r="A703" s="32" t="s">
        <v>921</v>
      </c>
      <c r="B703" s="25" t="s">
        <v>138</v>
      </c>
      <c r="C703" s="23" t="s">
        <v>55</v>
      </c>
      <c r="D703" s="22">
        <v>3</v>
      </c>
      <c r="E703" s="22"/>
      <c r="F703" s="22">
        <f t="shared" si="122"/>
        <v>0</v>
      </c>
      <c r="G703" s="26"/>
    </row>
    <row r="704" spans="1:7" s="27" customFormat="1" ht="19.899999999999999" customHeight="1">
      <c r="A704" s="32" t="s">
        <v>922</v>
      </c>
      <c r="B704" s="25" t="s">
        <v>102</v>
      </c>
      <c r="C704" s="23" t="s">
        <v>55</v>
      </c>
      <c r="D704" s="22">
        <v>3</v>
      </c>
      <c r="E704" s="22"/>
      <c r="F704" s="22">
        <f t="shared" si="122"/>
        <v>0</v>
      </c>
      <c r="G704" s="26"/>
    </row>
    <row r="705" spans="1:7" s="27" customFormat="1" ht="19.899999999999999" customHeight="1">
      <c r="A705" s="32" t="s">
        <v>923</v>
      </c>
      <c r="B705" s="25" t="s">
        <v>100</v>
      </c>
      <c r="C705" s="23" t="s">
        <v>55</v>
      </c>
      <c r="D705" s="22">
        <v>45</v>
      </c>
      <c r="E705" s="22"/>
      <c r="F705" s="22">
        <f t="shared" si="122"/>
        <v>0</v>
      </c>
      <c r="G705" s="26"/>
    </row>
    <row r="706" spans="1:7" s="27" customFormat="1" ht="19.899999999999999" customHeight="1">
      <c r="A706" s="32" t="s">
        <v>924</v>
      </c>
      <c r="B706" s="25" t="s">
        <v>144</v>
      </c>
      <c r="C706" s="23" t="s">
        <v>55</v>
      </c>
      <c r="D706" s="22">
        <v>2</v>
      </c>
      <c r="E706" s="22"/>
      <c r="F706" s="22">
        <f t="shared" si="122"/>
        <v>0</v>
      </c>
      <c r="G706" s="26"/>
    </row>
    <row r="707" spans="1:7" s="27" customFormat="1" ht="19.899999999999999" customHeight="1">
      <c r="A707" s="32" t="s">
        <v>925</v>
      </c>
      <c r="B707" s="25" t="s">
        <v>145</v>
      </c>
      <c r="C707" s="23" t="s">
        <v>55</v>
      </c>
      <c r="D707" s="22">
        <v>3</v>
      </c>
      <c r="E707" s="22"/>
      <c r="F707" s="22">
        <f t="shared" si="122"/>
        <v>0</v>
      </c>
      <c r="G707" s="26"/>
    </row>
    <row r="708" spans="1:7" s="27" customFormat="1" ht="19.899999999999999" customHeight="1">
      <c r="A708" s="32" t="s">
        <v>926</v>
      </c>
      <c r="B708" s="25" t="s">
        <v>104</v>
      </c>
      <c r="C708" s="23" t="s">
        <v>55</v>
      </c>
      <c r="D708" s="22">
        <v>2</v>
      </c>
      <c r="E708" s="22"/>
      <c r="F708" s="22">
        <f t="shared" si="122"/>
        <v>0</v>
      </c>
      <c r="G708" s="26"/>
    </row>
    <row r="709" spans="1:7" s="27" customFormat="1" ht="19.899999999999999" customHeight="1">
      <c r="A709" s="32" t="s">
        <v>927</v>
      </c>
      <c r="B709" s="25" t="s">
        <v>112</v>
      </c>
      <c r="C709" s="23" t="s">
        <v>55</v>
      </c>
      <c r="D709" s="22">
        <v>1</v>
      </c>
      <c r="E709" s="22"/>
      <c r="F709" s="22">
        <f>D709*E709</f>
        <v>0</v>
      </c>
      <c r="G709" s="26"/>
    </row>
    <row r="710" spans="1:7" s="27" customFormat="1" ht="19.899999999999999" customHeight="1">
      <c r="A710" s="32" t="s">
        <v>928</v>
      </c>
      <c r="B710" s="25" t="s">
        <v>103</v>
      </c>
      <c r="C710" s="23" t="s">
        <v>55</v>
      </c>
      <c r="D710" s="22">
        <v>1</v>
      </c>
      <c r="E710" s="22"/>
      <c r="F710" s="22">
        <f>D710*E710</f>
        <v>0</v>
      </c>
      <c r="G710" s="26"/>
    </row>
    <row r="711" spans="1:7" s="27" customFormat="1" ht="19.899999999999999" customHeight="1">
      <c r="A711" s="32" t="s">
        <v>929</v>
      </c>
      <c r="B711" s="25" t="s">
        <v>136</v>
      </c>
      <c r="C711" s="23" t="s">
        <v>55</v>
      </c>
      <c r="D711" s="22">
        <v>210</v>
      </c>
      <c r="E711" s="22"/>
      <c r="F711" s="22">
        <f t="shared" ref="F711:F715" si="123">D711*E711</f>
        <v>0</v>
      </c>
      <c r="G711" s="26"/>
    </row>
    <row r="712" spans="1:7" s="27" customFormat="1" ht="19.899999999999999" customHeight="1">
      <c r="A712" s="32" t="s">
        <v>930</v>
      </c>
      <c r="B712" s="25" t="s">
        <v>105</v>
      </c>
      <c r="C712" s="23" t="s">
        <v>55</v>
      </c>
      <c r="D712" s="22">
        <v>2</v>
      </c>
      <c r="E712" s="22"/>
      <c r="F712" s="22">
        <f t="shared" si="123"/>
        <v>0</v>
      </c>
      <c r="G712" s="26"/>
    </row>
    <row r="713" spans="1:7" s="27" customFormat="1" ht="30" customHeight="1">
      <c r="A713" s="32" t="s">
        <v>931</v>
      </c>
      <c r="B713" s="25" t="s">
        <v>274</v>
      </c>
      <c r="C713" s="23" t="s">
        <v>55</v>
      </c>
      <c r="D713" s="22">
        <v>1</v>
      </c>
      <c r="E713" s="22"/>
      <c r="F713" s="22">
        <f t="shared" si="123"/>
        <v>0</v>
      </c>
      <c r="G713" s="26"/>
    </row>
    <row r="714" spans="1:7" s="27" customFormat="1" ht="19.899999999999999" customHeight="1">
      <c r="A714" s="32" t="s">
        <v>932</v>
      </c>
      <c r="B714" s="25" t="s">
        <v>245</v>
      </c>
      <c r="C714" s="23" t="s">
        <v>55</v>
      </c>
      <c r="D714" s="22">
        <v>1</v>
      </c>
      <c r="E714" s="22"/>
      <c r="F714" s="22">
        <f t="shared" si="123"/>
        <v>0</v>
      </c>
      <c r="G714" s="26"/>
    </row>
    <row r="715" spans="1:7" s="27" customFormat="1" ht="19.899999999999999" customHeight="1">
      <c r="A715" s="32" t="s">
        <v>933</v>
      </c>
      <c r="B715" s="25" t="s">
        <v>149</v>
      </c>
      <c r="C715" s="23" t="s">
        <v>55</v>
      </c>
      <c r="D715" s="22">
        <v>1</v>
      </c>
      <c r="E715" s="22"/>
      <c r="F715" s="22">
        <f t="shared" si="123"/>
        <v>0</v>
      </c>
      <c r="G715" s="26"/>
    </row>
    <row r="716" spans="1:7" ht="30" customHeight="1">
      <c r="A716" s="32"/>
      <c r="B716" s="15" t="s">
        <v>106</v>
      </c>
      <c r="C716" s="5"/>
      <c r="D716" s="10"/>
      <c r="E716" s="10"/>
      <c r="F716" s="10">
        <f>SUM(F693:F715)</f>
        <v>0</v>
      </c>
    </row>
    <row r="717" spans="1:7">
      <c r="A717" s="32"/>
      <c r="B717" s="15"/>
      <c r="C717" s="5"/>
      <c r="D717" s="10"/>
      <c r="E717" s="10"/>
      <c r="F717" s="10"/>
    </row>
    <row r="718" spans="1:7" ht="30" customHeight="1">
      <c r="A718" s="118" t="s">
        <v>15</v>
      </c>
      <c r="B718" s="119" t="s">
        <v>342</v>
      </c>
      <c r="C718" s="120" t="s">
        <v>15</v>
      </c>
      <c r="D718" s="121"/>
      <c r="E718" s="121"/>
      <c r="F718" s="121"/>
    </row>
    <row r="719" spans="1:7" ht="42.6" customHeight="1">
      <c r="A719" s="32" t="s">
        <v>934</v>
      </c>
      <c r="B719" s="15" t="s">
        <v>1364</v>
      </c>
      <c r="C719" s="5" t="s">
        <v>55</v>
      </c>
      <c r="D719" s="10">
        <v>4</v>
      </c>
      <c r="E719" s="10"/>
      <c r="F719" s="10">
        <f t="shared" ref="F719:F723" si="124">D719*E719</f>
        <v>0</v>
      </c>
    </row>
    <row r="720" spans="1:7" ht="19.899999999999999" customHeight="1">
      <c r="A720" s="32" t="s">
        <v>935</v>
      </c>
      <c r="B720" s="15" t="s">
        <v>1356</v>
      </c>
      <c r="C720" s="5" t="s">
        <v>55</v>
      </c>
      <c r="D720" s="10">
        <v>4</v>
      </c>
      <c r="E720" s="10"/>
      <c r="F720" s="10">
        <f t="shared" si="124"/>
        <v>0</v>
      </c>
    </row>
    <row r="721" spans="1:7" ht="19.899999999999999" customHeight="1">
      <c r="A721" s="32" t="s">
        <v>936</v>
      </c>
      <c r="B721" s="15" t="s">
        <v>1358</v>
      </c>
      <c r="C721" s="5" t="s">
        <v>55</v>
      </c>
      <c r="D721" s="10">
        <v>8</v>
      </c>
      <c r="E721" s="10"/>
      <c r="F721" s="10">
        <f t="shared" si="124"/>
        <v>0</v>
      </c>
    </row>
    <row r="722" spans="1:7" ht="19.899999999999999" customHeight="1">
      <c r="A722" s="32" t="s">
        <v>937</v>
      </c>
      <c r="B722" s="15" t="s">
        <v>1361</v>
      </c>
      <c r="C722" s="5" t="s">
        <v>55</v>
      </c>
      <c r="D722" s="10">
        <v>1</v>
      </c>
      <c r="E722" s="10"/>
      <c r="F722" s="10">
        <f t="shared" si="124"/>
        <v>0</v>
      </c>
    </row>
    <row r="723" spans="1:7" s="27" customFormat="1" ht="19.899999999999999" customHeight="1">
      <c r="A723" s="32" t="s">
        <v>938</v>
      </c>
      <c r="B723" s="25" t="s">
        <v>251</v>
      </c>
      <c r="C723" s="23" t="s">
        <v>55</v>
      </c>
      <c r="D723" s="22">
        <v>128</v>
      </c>
      <c r="E723" s="22"/>
      <c r="F723" s="22">
        <f t="shared" si="124"/>
        <v>0</v>
      </c>
      <c r="G723" s="26"/>
    </row>
    <row r="724" spans="1:7" s="27" customFormat="1" ht="19.899999999999999" customHeight="1">
      <c r="A724" s="32" t="s">
        <v>939</v>
      </c>
      <c r="B724" s="25" t="s">
        <v>399</v>
      </c>
      <c r="C724" s="23" t="s">
        <v>55</v>
      </c>
      <c r="D724" s="22">
        <v>4</v>
      </c>
      <c r="E724" s="22"/>
      <c r="F724" s="22">
        <f>D724*E724</f>
        <v>0</v>
      </c>
      <c r="G724" s="26"/>
    </row>
    <row r="725" spans="1:7" s="27" customFormat="1" ht="19.899999999999999" customHeight="1">
      <c r="A725" s="32" t="s">
        <v>940</v>
      </c>
      <c r="B725" s="25" t="s">
        <v>1368</v>
      </c>
      <c r="C725" s="23" t="s">
        <v>55</v>
      </c>
      <c r="D725" s="22">
        <v>4</v>
      </c>
      <c r="E725" s="22"/>
      <c r="F725" s="22">
        <f t="shared" ref="F725" si="125">D725*E725</f>
        <v>0</v>
      </c>
      <c r="G725" s="26"/>
    </row>
    <row r="726" spans="1:7" ht="30" customHeight="1">
      <c r="A726" s="32"/>
      <c r="B726" s="15" t="s">
        <v>107</v>
      </c>
      <c r="C726" s="5"/>
      <c r="D726" s="10"/>
      <c r="E726" s="10"/>
      <c r="F726" s="10">
        <f>SUM(F719:F725)</f>
        <v>0</v>
      </c>
    </row>
    <row r="727" spans="1:7">
      <c r="A727" s="32"/>
      <c r="B727" s="15"/>
      <c r="C727" s="5"/>
      <c r="D727" s="10"/>
      <c r="E727" s="10"/>
      <c r="F727" s="10"/>
    </row>
    <row r="728" spans="1:7" ht="30" customHeight="1">
      <c r="A728" s="118" t="s">
        <v>15</v>
      </c>
      <c r="B728" s="119" t="s">
        <v>343</v>
      </c>
      <c r="C728" s="120" t="s">
        <v>15</v>
      </c>
      <c r="D728" s="121"/>
      <c r="E728" s="121"/>
      <c r="F728" s="121"/>
    </row>
    <row r="729" spans="1:7" ht="34.9" customHeight="1">
      <c r="A729" s="32" t="s">
        <v>941</v>
      </c>
      <c r="B729" s="15" t="s">
        <v>1371</v>
      </c>
      <c r="C729" s="5" t="s">
        <v>55</v>
      </c>
      <c r="D729" s="10">
        <v>24</v>
      </c>
      <c r="E729" s="10"/>
      <c r="F729" s="10">
        <f t="shared" ref="F729:F732" si="126">D729*E729</f>
        <v>0</v>
      </c>
    </row>
    <row r="730" spans="1:7" ht="19.899999999999999" customHeight="1">
      <c r="A730" s="32" t="s">
        <v>942</v>
      </c>
      <c r="B730" s="15" t="s">
        <v>284</v>
      </c>
      <c r="C730" s="5" t="s">
        <v>55</v>
      </c>
      <c r="D730" s="10">
        <v>24</v>
      </c>
      <c r="E730" s="10"/>
      <c r="F730" s="10">
        <f t="shared" si="126"/>
        <v>0</v>
      </c>
    </row>
    <row r="731" spans="1:7" ht="19.899999999999999" customHeight="1">
      <c r="A731" s="32" t="s">
        <v>943</v>
      </c>
      <c r="B731" s="15" t="s">
        <v>330</v>
      </c>
      <c r="C731" s="5" t="s">
        <v>55</v>
      </c>
      <c r="D731" s="10">
        <v>8</v>
      </c>
      <c r="E731" s="10"/>
      <c r="F731" s="10">
        <f t="shared" si="126"/>
        <v>0</v>
      </c>
    </row>
    <row r="732" spans="1:7" ht="19.899999999999999" customHeight="1">
      <c r="A732" s="32" t="s">
        <v>944</v>
      </c>
      <c r="B732" s="15" t="s">
        <v>331</v>
      </c>
      <c r="C732" s="5" t="s">
        <v>55</v>
      </c>
      <c r="D732" s="10">
        <v>10</v>
      </c>
      <c r="E732" s="10"/>
      <c r="F732" s="10">
        <f t="shared" si="126"/>
        <v>0</v>
      </c>
    </row>
    <row r="733" spans="1:7" ht="19.899999999999999" customHeight="1">
      <c r="A733" s="32" t="s">
        <v>945</v>
      </c>
      <c r="B733" s="15" t="s">
        <v>283</v>
      </c>
      <c r="C733" s="5" t="s">
        <v>55</v>
      </c>
      <c r="D733" s="10">
        <v>18</v>
      </c>
      <c r="E733" s="10"/>
      <c r="F733" s="10">
        <f>D733*E733</f>
        <v>0</v>
      </c>
    </row>
    <row r="734" spans="1:7" ht="19.899999999999999" customHeight="1">
      <c r="A734" s="32" t="s">
        <v>946</v>
      </c>
      <c r="B734" s="15" t="s">
        <v>257</v>
      </c>
      <c r="C734" s="5" t="s">
        <v>55</v>
      </c>
      <c r="D734" s="10">
        <v>1</v>
      </c>
      <c r="E734" s="10"/>
      <c r="F734" s="10">
        <f t="shared" ref="F734" si="127">D734*E734</f>
        <v>0</v>
      </c>
    </row>
    <row r="735" spans="1:7" ht="19.899999999999999" customHeight="1">
      <c r="A735" s="32" t="s">
        <v>947</v>
      </c>
      <c r="B735" s="15" t="s">
        <v>332</v>
      </c>
      <c r="C735" s="5" t="s">
        <v>55</v>
      </c>
      <c r="D735" s="10">
        <v>23</v>
      </c>
      <c r="E735" s="10"/>
      <c r="F735" s="10">
        <f>D735*E735</f>
        <v>0</v>
      </c>
    </row>
    <row r="736" spans="1:7" ht="29.45" customHeight="1">
      <c r="A736" s="32" t="s">
        <v>948</v>
      </c>
      <c r="B736" s="15" t="s">
        <v>261</v>
      </c>
      <c r="C736" s="5" t="s">
        <v>55</v>
      </c>
      <c r="D736" s="10">
        <v>43</v>
      </c>
      <c r="E736" s="10"/>
      <c r="F736" s="10">
        <f>D736*E736</f>
        <v>0</v>
      </c>
    </row>
    <row r="737" spans="1:7" ht="19.899999999999999" customHeight="1">
      <c r="A737" s="32" t="s">
        <v>949</v>
      </c>
      <c r="B737" s="15" t="s">
        <v>285</v>
      </c>
      <c r="C737" s="5" t="s">
        <v>55</v>
      </c>
      <c r="D737" s="10">
        <v>77</v>
      </c>
      <c r="E737" s="10"/>
      <c r="F737" s="10">
        <f>D737*E737</f>
        <v>0</v>
      </c>
    </row>
    <row r="738" spans="1:7" s="27" customFormat="1" ht="19.899999999999999" customHeight="1">
      <c r="A738" s="32" t="s">
        <v>950</v>
      </c>
      <c r="B738" s="25" t="s">
        <v>297</v>
      </c>
      <c r="C738" s="23" t="s">
        <v>55</v>
      </c>
      <c r="D738" s="22">
        <v>25</v>
      </c>
      <c r="E738" s="22"/>
      <c r="F738" s="22">
        <f t="shared" ref="F738:F739" si="128">D738*E738</f>
        <v>0</v>
      </c>
      <c r="G738" s="26"/>
    </row>
    <row r="739" spans="1:7" s="21" customFormat="1" ht="19.899999999999999" customHeight="1">
      <c r="A739" s="32" t="s">
        <v>951</v>
      </c>
      <c r="B739" s="18" t="s">
        <v>110</v>
      </c>
      <c r="C739" s="17" t="s">
        <v>55</v>
      </c>
      <c r="D739" s="19">
        <v>1</v>
      </c>
      <c r="E739" s="19"/>
      <c r="F739" s="19">
        <f t="shared" si="128"/>
        <v>0</v>
      </c>
      <c r="G739" s="20"/>
    </row>
    <row r="740" spans="1:7" s="21" customFormat="1" ht="30" customHeight="1">
      <c r="A740" s="33"/>
      <c r="B740" s="18" t="s">
        <v>109</v>
      </c>
      <c r="C740" s="17"/>
      <c r="D740" s="19"/>
      <c r="E740" s="19"/>
      <c r="F740" s="19">
        <f>SUM(F729:F739)</f>
        <v>0</v>
      </c>
      <c r="G740" s="20"/>
    </row>
    <row r="741" spans="1:7">
      <c r="A741" s="32"/>
      <c r="B741" s="15"/>
      <c r="C741" s="5"/>
      <c r="D741" s="10"/>
      <c r="E741" s="10"/>
      <c r="F741" s="10"/>
    </row>
    <row r="742" spans="1:7" ht="30" customHeight="1">
      <c r="A742" s="40" t="s">
        <v>15</v>
      </c>
      <c r="B742" s="41" t="s">
        <v>344</v>
      </c>
      <c r="C742" s="42" t="s">
        <v>15</v>
      </c>
      <c r="D742" s="43"/>
      <c r="E742" s="43"/>
      <c r="F742" s="43"/>
    </row>
    <row r="743" spans="1:7" s="27" customFormat="1" ht="30" customHeight="1">
      <c r="A743" s="32" t="s">
        <v>952</v>
      </c>
      <c r="B743" s="25" t="s">
        <v>247</v>
      </c>
      <c r="C743" s="23" t="s">
        <v>55</v>
      </c>
      <c r="D743" s="22">
        <v>1</v>
      </c>
      <c r="E743" s="22"/>
      <c r="F743" s="22">
        <f t="shared" ref="F743:F750" si="129">D743*E743</f>
        <v>0</v>
      </c>
      <c r="G743" s="26"/>
    </row>
    <row r="744" spans="1:7" s="27" customFormat="1" ht="19.899999999999999" customHeight="1">
      <c r="A744" s="32" t="s">
        <v>953</v>
      </c>
      <c r="B744" s="25" t="s">
        <v>310</v>
      </c>
      <c r="C744" s="23" t="s">
        <v>55</v>
      </c>
      <c r="D744" s="22">
        <v>1</v>
      </c>
      <c r="E744" s="22"/>
      <c r="F744" s="22">
        <f t="shared" si="129"/>
        <v>0</v>
      </c>
      <c r="G744" s="26"/>
    </row>
    <row r="745" spans="1:7" s="27" customFormat="1" ht="19.899999999999999" customHeight="1">
      <c r="A745" s="32" t="s">
        <v>954</v>
      </c>
      <c r="B745" s="25" t="s">
        <v>410</v>
      </c>
      <c r="C745" s="23" t="s">
        <v>55</v>
      </c>
      <c r="D745" s="22">
        <v>5</v>
      </c>
      <c r="E745" s="22"/>
      <c r="F745" s="22">
        <f t="shared" si="129"/>
        <v>0</v>
      </c>
    </row>
    <row r="746" spans="1:7" s="27" customFormat="1" ht="19.899999999999999" customHeight="1">
      <c r="A746" s="32" t="s">
        <v>955</v>
      </c>
      <c r="B746" s="25" t="s">
        <v>96</v>
      </c>
      <c r="C746" s="23" t="s">
        <v>55</v>
      </c>
      <c r="D746" s="22">
        <v>1</v>
      </c>
      <c r="E746" s="22"/>
      <c r="F746" s="22">
        <f t="shared" si="129"/>
        <v>0</v>
      </c>
      <c r="G746" s="26"/>
    </row>
    <row r="747" spans="1:7" s="27" customFormat="1" ht="19.899999999999999" customHeight="1">
      <c r="A747" s="32" t="s">
        <v>956</v>
      </c>
      <c r="B747" s="25" t="s">
        <v>115</v>
      </c>
      <c r="C747" s="23" t="s">
        <v>55</v>
      </c>
      <c r="D747" s="22">
        <v>1</v>
      </c>
      <c r="E747" s="22"/>
      <c r="F747" s="22">
        <f t="shared" si="129"/>
        <v>0</v>
      </c>
      <c r="G747" s="26"/>
    </row>
    <row r="748" spans="1:7" s="27" customFormat="1" ht="19.899999999999999" customHeight="1">
      <c r="A748" s="32" t="s">
        <v>957</v>
      </c>
      <c r="B748" s="25" t="s">
        <v>111</v>
      </c>
      <c r="C748" s="23" t="s">
        <v>55</v>
      </c>
      <c r="D748" s="22">
        <v>1</v>
      </c>
      <c r="E748" s="22"/>
      <c r="F748" s="22">
        <f t="shared" si="129"/>
        <v>0</v>
      </c>
      <c r="G748" s="26"/>
    </row>
    <row r="749" spans="1:7" s="27" customFormat="1" ht="19.899999999999999" customHeight="1">
      <c r="A749" s="32" t="s">
        <v>958</v>
      </c>
      <c r="B749" s="25" t="s">
        <v>288</v>
      </c>
      <c r="C749" s="23" t="s">
        <v>55</v>
      </c>
      <c r="D749" s="22">
        <v>1</v>
      </c>
      <c r="E749" s="22"/>
      <c r="F749" s="22">
        <f t="shared" si="129"/>
        <v>0</v>
      </c>
      <c r="G749" s="26"/>
    </row>
    <row r="750" spans="1:7" s="27" customFormat="1" ht="19.899999999999999" customHeight="1">
      <c r="A750" s="32" t="s">
        <v>959</v>
      </c>
      <c r="B750" s="25" t="s">
        <v>99</v>
      </c>
      <c r="C750" s="23" t="s">
        <v>55</v>
      </c>
      <c r="D750" s="22">
        <v>1</v>
      </c>
      <c r="E750" s="22"/>
      <c r="F750" s="22">
        <f t="shared" si="129"/>
        <v>0</v>
      </c>
      <c r="G750" s="26"/>
    </row>
    <row r="751" spans="1:7" s="27" customFormat="1" ht="19.899999999999999" customHeight="1">
      <c r="A751" s="32" t="s">
        <v>960</v>
      </c>
      <c r="B751" s="25" t="s">
        <v>114</v>
      </c>
      <c r="C751" s="23" t="s">
        <v>55</v>
      </c>
      <c r="D751" s="22">
        <v>4</v>
      </c>
      <c r="E751" s="22"/>
      <c r="F751" s="22">
        <f>D751*E751</f>
        <v>0</v>
      </c>
      <c r="G751" s="26"/>
    </row>
    <row r="752" spans="1:7" s="27" customFormat="1" ht="19.899999999999999" customHeight="1">
      <c r="A752" s="32" t="s">
        <v>961</v>
      </c>
      <c r="B752" s="25" t="s">
        <v>113</v>
      </c>
      <c r="C752" s="23" t="s">
        <v>55</v>
      </c>
      <c r="D752" s="22">
        <v>5</v>
      </c>
      <c r="E752" s="22"/>
      <c r="F752" s="22">
        <f t="shared" ref="F752" si="130">D752*E752</f>
        <v>0</v>
      </c>
      <c r="G752" s="26"/>
    </row>
    <row r="753" spans="1:7" s="27" customFormat="1" ht="19.899999999999999" customHeight="1">
      <c r="A753" s="32" t="s">
        <v>962</v>
      </c>
      <c r="B753" s="25" t="s">
        <v>249</v>
      </c>
      <c r="C753" s="23" t="s">
        <v>55</v>
      </c>
      <c r="D753" s="22">
        <v>2</v>
      </c>
      <c r="E753" s="22"/>
      <c r="F753" s="22">
        <f>D753*E753</f>
        <v>0</v>
      </c>
      <c r="G753" s="26"/>
    </row>
    <row r="754" spans="1:7" s="27" customFormat="1" ht="19.899999999999999" customHeight="1">
      <c r="A754" s="32" t="s">
        <v>963</v>
      </c>
      <c r="B754" s="25" t="s">
        <v>150</v>
      </c>
      <c r="C754" s="23" t="s">
        <v>55</v>
      </c>
      <c r="D754" s="22">
        <v>2</v>
      </c>
      <c r="E754" s="22"/>
      <c r="F754" s="22">
        <f t="shared" ref="F754:F758" si="131">D754*E754</f>
        <v>0</v>
      </c>
      <c r="G754" s="26"/>
    </row>
    <row r="755" spans="1:7" s="27" customFormat="1" ht="19.899999999999999" customHeight="1">
      <c r="A755" s="32" t="s">
        <v>964</v>
      </c>
      <c r="B755" s="25" t="s">
        <v>101</v>
      </c>
      <c r="C755" s="23" t="s">
        <v>55</v>
      </c>
      <c r="D755" s="22">
        <v>8</v>
      </c>
      <c r="E755" s="22"/>
      <c r="F755" s="22">
        <f t="shared" si="131"/>
        <v>0</v>
      </c>
      <c r="G755" s="26"/>
    </row>
    <row r="756" spans="1:7" s="27" customFormat="1" ht="19.899999999999999" customHeight="1">
      <c r="A756" s="32" t="s">
        <v>965</v>
      </c>
      <c r="B756" s="25" t="s">
        <v>138</v>
      </c>
      <c r="C756" s="23" t="s">
        <v>55</v>
      </c>
      <c r="D756" s="22">
        <v>2</v>
      </c>
      <c r="E756" s="22"/>
      <c r="F756" s="22">
        <f t="shared" si="131"/>
        <v>0</v>
      </c>
      <c r="G756" s="26"/>
    </row>
    <row r="757" spans="1:7" s="27" customFormat="1" ht="19.899999999999999" customHeight="1">
      <c r="A757" s="32" t="s">
        <v>966</v>
      </c>
      <c r="B757" s="25" t="s">
        <v>102</v>
      </c>
      <c r="C757" s="23" t="s">
        <v>55</v>
      </c>
      <c r="D757" s="22">
        <v>9</v>
      </c>
      <c r="E757" s="22"/>
      <c r="F757" s="22">
        <f t="shared" si="131"/>
        <v>0</v>
      </c>
      <c r="G757" s="26"/>
    </row>
    <row r="758" spans="1:7" s="27" customFormat="1" ht="19.899999999999999" customHeight="1">
      <c r="A758" s="32" t="s">
        <v>967</v>
      </c>
      <c r="B758" s="25" t="s">
        <v>100</v>
      </c>
      <c r="C758" s="23" t="s">
        <v>55</v>
      </c>
      <c r="D758" s="22">
        <v>32</v>
      </c>
      <c r="E758" s="22"/>
      <c r="F758" s="22">
        <f t="shared" si="131"/>
        <v>0</v>
      </c>
      <c r="G758" s="26"/>
    </row>
    <row r="759" spans="1:7" s="27" customFormat="1" ht="19.899999999999999" customHeight="1">
      <c r="A759" s="32" t="s">
        <v>968</v>
      </c>
      <c r="B759" s="25" t="s">
        <v>345</v>
      </c>
      <c r="C759" s="23" t="s">
        <v>55</v>
      </c>
      <c r="D759" s="22">
        <v>1</v>
      </c>
      <c r="E759" s="22"/>
      <c r="F759" s="22">
        <f>D759*E759</f>
        <v>0</v>
      </c>
      <c r="G759" s="26"/>
    </row>
    <row r="760" spans="1:7" s="27" customFormat="1" ht="19.899999999999999" customHeight="1">
      <c r="A760" s="32" t="s">
        <v>969</v>
      </c>
      <c r="B760" s="25" t="s">
        <v>371</v>
      </c>
      <c r="C760" s="23" t="s">
        <v>55</v>
      </c>
      <c r="D760" s="22">
        <v>2</v>
      </c>
      <c r="E760" s="22"/>
      <c r="F760" s="22">
        <f>D760*E760</f>
        <v>0</v>
      </c>
      <c r="G760" s="26"/>
    </row>
    <row r="761" spans="1:7" s="27" customFormat="1" ht="19.899999999999999" customHeight="1">
      <c r="A761" s="32" t="s">
        <v>970</v>
      </c>
      <c r="B761" s="25" t="s">
        <v>144</v>
      </c>
      <c r="C761" s="23" t="s">
        <v>55</v>
      </c>
      <c r="D761" s="22">
        <v>8</v>
      </c>
      <c r="E761" s="22"/>
      <c r="F761" s="22">
        <f t="shared" ref="F761:F768" si="132">D761*E761</f>
        <v>0</v>
      </c>
      <c r="G761" s="26"/>
    </row>
    <row r="762" spans="1:7" s="27" customFormat="1" ht="19.899999999999999" customHeight="1">
      <c r="A762" s="32" t="s">
        <v>971</v>
      </c>
      <c r="B762" s="25" t="s">
        <v>290</v>
      </c>
      <c r="C762" s="23" t="s">
        <v>55</v>
      </c>
      <c r="D762" s="22">
        <v>1</v>
      </c>
      <c r="E762" s="22"/>
      <c r="F762" s="22">
        <f t="shared" si="132"/>
        <v>0</v>
      </c>
      <c r="G762" s="26"/>
    </row>
    <row r="763" spans="1:7" s="27" customFormat="1" ht="19.899999999999999" customHeight="1">
      <c r="A763" s="32" t="s">
        <v>972</v>
      </c>
      <c r="B763" s="25" t="s">
        <v>145</v>
      </c>
      <c r="C763" s="23" t="s">
        <v>55</v>
      </c>
      <c r="D763" s="22">
        <v>2</v>
      </c>
      <c r="E763" s="22"/>
      <c r="F763" s="22">
        <f t="shared" si="132"/>
        <v>0</v>
      </c>
      <c r="G763" s="26"/>
    </row>
    <row r="764" spans="1:7" s="27" customFormat="1" ht="19.899999999999999" customHeight="1">
      <c r="A764" s="32" t="s">
        <v>973</v>
      </c>
      <c r="B764" s="25" t="s">
        <v>148</v>
      </c>
      <c r="C764" s="23" t="s">
        <v>55</v>
      </c>
      <c r="D764" s="22">
        <v>1</v>
      </c>
      <c r="E764" s="22"/>
      <c r="F764" s="22">
        <f t="shared" si="132"/>
        <v>0</v>
      </c>
      <c r="G764" s="26"/>
    </row>
    <row r="765" spans="1:7" s="27" customFormat="1" ht="19.899999999999999" customHeight="1">
      <c r="A765" s="32" t="s">
        <v>974</v>
      </c>
      <c r="B765" s="25" t="s">
        <v>259</v>
      </c>
      <c r="C765" s="23" t="s">
        <v>55</v>
      </c>
      <c r="D765" s="22">
        <v>1</v>
      </c>
      <c r="E765" s="22"/>
      <c r="F765" s="22">
        <f t="shared" si="132"/>
        <v>0</v>
      </c>
      <c r="G765" s="26"/>
    </row>
    <row r="766" spans="1:7" s="27" customFormat="1" ht="19.899999999999999" customHeight="1">
      <c r="A766" s="32" t="s">
        <v>975</v>
      </c>
      <c r="B766" s="25" t="s">
        <v>97</v>
      </c>
      <c r="C766" s="23" t="s">
        <v>55</v>
      </c>
      <c r="D766" s="22">
        <v>1</v>
      </c>
      <c r="E766" s="22"/>
      <c r="F766" s="22">
        <f t="shared" si="132"/>
        <v>0</v>
      </c>
      <c r="G766" s="26"/>
    </row>
    <row r="767" spans="1:7" s="27" customFormat="1" ht="19.899999999999999" customHeight="1">
      <c r="A767" s="32" t="s">
        <v>976</v>
      </c>
      <c r="B767" s="25" t="s">
        <v>135</v>
      </c>
      <c r="C767" s="23" t="s">
        <v>55</v>
      </c>
      <c r="D767" s="22">
        <v>2</v>
      </c>
      <c r="E767" s="22"/>
      <c r="F767" s="22">
        <f t="shared" si="132"/>
        <v>0</v>
      </c>
      <c r="G767" s="26"/>
    </row>
    <row r="768" spans="1:7" s="27" customFormat="1" ht="19.899999999999999" customHeight="1">
      <c r="A768" s="32" t="s">
        <v>977</v>
      </c>
      <c r="B768" s="25" t="s">
        <v>104</v>
      </c>
      <c r="C768" s="23" t="s">
        <v>55</v>
      </c>
      <c r="D768" s="22">
        <v>4</v>
      </c>
      <c r="E768" s="22"/>
      <c r="F768" s="22">
        <f t="shared" si="132"/>
        <v>0</v>
      </c>
      <c r="G768" s="26"/>
    </row>
    <row r="769" spans="1:7" s="27" customFormat="1" ht="19.899999999999999" customHeight="1">
      <c r="A769" s="32" t="s">
        <v>978</v>
      </c>
      <c r="B769" s="25" t="s">
        <v>112</v>
      </c>
      <c r="C769" s="23" t="s">
        <v>55</v>
      </c>
      <c r="D769" s="22">
        <v>2</v>
      </c>
      <c r="E769" s="22"/>
      <c r="F769" s="22">
        <f>D769*E769</f>
        <v>0</v>
      </c>
      <c r="G769" s="26"/>
    </row>
    <row r="770" spans="1:7" s="27" customFormat="1" ht="19.899999999999999" customHeight="1">
      <c r="A770" s="32" t="s">
        <v>979</v>
      </c>
      <c r="B770" s="25" t="s">
        <v>103</v>
      </c>
      <c r="C770" s="23" t="s">
        <v>55</v>
      </c>
      <c r="D770" s="22">
        <v>1</v>
      </c>
      <c r="E770" s="22"/>
      <c r="F770" s="22">
        <f>D770*E770</f>
        <v>0</v>
      </c>
      <c r="G770" s="26"/>
    </row>
    <row r="771" spans="1:7" s="27" customFormat="1" ht="19.899999999999999" customHeight="1">
      <c r="A771" s="32" t="s">
        <v>980</v>
      </c>
      <c r="B771" s="25" t="s">
        <v>136</v>
      </c>
      <c r="C771" s="23" t="s">
        <v>55</v>
      </c>
      <c r="D771" s="22">
        <v>170</v>
      </c>
      <c r="E771" s="22"/>
      <c r="F771" s="22">
        <f t="shared" ref="F771:F776" si="133">D771*E771</f>
        <v>0</v>
      </c>
      <c r="G771" s="26"/>
    </row>
    <row r="772" spans="1:7" s="27" customFormat="1" ht="19.899999999999999" customHeight="1">
      <c r="A772" s="32" t="s">
        <v>981</v>
      </c>
      <c r="B772" s="25" t="s">
        <v>105</v>
      </c>
      <c r="C772" s="23" t="s">
        <v>55</v>
      </c>
      <c r="D772" s="22">
        <v>2</v>
      </c>
      <c r="E772" s="22"/>
      <c r="F772" s="22">
        <f t="shared" si="133"/>
        <v>0</v>
      </c>
      <c r="G772" s="26"/>
    </row>
    <row r="773" spans="1:7" s="27" customFormat="1" ht="30" customHeight="1">
      <c r="A773" s="32" t="s">
        <v>982</v>
      </c>
      <c r="B773" s="25" t="s">
        <v>274</v>
      </c>
      <c r="C773" s="23" t="s">
        <v>55</v>
      </c>
      <c r="D773" s="22">
        <v>1</v>
      </c>
      <c r="E773" s="22"/>
      <c r="F773" s="22">
        <f t="shared" si="133"/>
        <v>0</v>
      </c>
      <c r="G773" s="26"/>
    </row>
    <row r="774" spans="1:7" s="27" customFormat="1" ht="19.899999999999999" customHeight="1">
      <c r="A774" s="32" t="s">
        <v>983</v>
      </c>
      <c r="B774" s="25" t="s">
        <v>245</v>
      </c>
      <c r="C774" s="23" t="s">
        <v>55</v>
      </c>
      <c r="D774" s="22">
        <v>1</v>
      </c>
      <c r="E774" s="22"/>
      <c r="F774" s="22">
        <f t="shared" si="133"/>
        <v>0</v>
      </c>
      <c r="G774" s="26"/>
    </row>
    <row r="775" spans="1:7" s="27" customFormat="1" ht="28.15" customHeight="1">
      <c r="A775" s="32" t="s">
        <v>984</v>
      </c>
      <c r="B775" s="25" t="s">
        <v>277</v>
      </c>
      <c r="C775" s="23" t="s">
        <v>55</v>
      </c>
      <c r="D775" s="22">
        <v>1</v>
      </c>
      <c r="E775" s="22"/>
      <c r="F775" s="22">
        <f t="shared" si="133"/>
        <v>0</v>
      </c>
      <c r="G775" s="26"/>
    </row>
    <row r="776" spans="1:7" s="27" customFormat="1" ht="19.899999999999999" customHeight="1">
      <c r="A776" s="32" t="s">
        <v>985</v>
      </c>
      <c r="B776" s="25" t="s">
        <v>149</v>
      </c>
      <c r="C776" s="23" t="s">
        <v>55</v>
      </c>
      <c r="D776" s="22">
        <v>1</v>
      </c>
      <c r="E776" s="22"/>
      <c r="F776" s="22">
        <f t="shared" si="133"/>
        <v>0</v>
      </c>
      <c r="G776" s="26"/>
    </row>
    <row r="777" spans="1:7" ht="30" customHeight="1">
      <c r="A777" s="32"/>
      <c r="B777" s="15" t="s">
        <v>106</v>
      </c>
      <c r="C777" s="5"/>
      <c r="D777" s="10"/>
      <c r="E777" s="10"/>
      <c r="F777" s="10">
        <f>SUM(F743:F776)</f>
        <v>0</v>
      </c>
    </row>
    <row r="778" spans="1:7">
      <c r="A778" s="32"/>
      <c r="B778" s="15"/>
      <c r="C778" s="5"/>
      <c r="D778" s="10"/>
      <c r="E778" s="10"/>
      <c r="F778" s="10"/>
    </row>
    <row r="779" spans="1:7" ht="30" customHeight="1">
      <c r="A779" s="40" t="s">
        <v>15</v>
      </c>
      <c r="B779" s="41" t="s">
        <v>346</v>
      </c>
      <c r="C779" s="42" t="s">
        <v>15</v>
      </c>
      <c r="D779" s="43"/>
      <c r="E779" s="43"/>
      <c r="F779" s="43"/>
    </row>
    <row r="780" spans="1:7" ht="42.6" customHeight="1">
      <c r="A780" s="32" t="s">
        <v>986</v>
      </c>
      <c r="B780" s="15" t="s">
        <v>1353</v>
      </c>
      <c r="C780" s="5" t="s">
        <v>55</v>
      </c>
      <c r="D780" s="10">
        <v>1</v>
      </c>
      <c r="E780" s="10"/>
      <c r="F780" s="10">
        <f t="shared" ref="F780:F786" si="134">D780*E780</f>
        <v>0</v>
      </c>
    </row>
    <row r="781" spans="1:7" ht="19.899999999999999" customHeight="1">
      <c r="A781" s="32" t="s">
        <v>987</v>
      </c>
      <c r="B781" s="15" t="s">
        <v>1354</v>
      </c>
      <c r="C781" s="5" t="s">
        <v>55</v>
      </c>
      <c r="D781" s="10">
        <v>1</v>
      </c>
      <c r="E781" s="10"/>
      <c r="F781" s="10">
        <f t="shared" si="134"/>
        <v>0</v>
      </c>
    </row>
    <row r="782" spans="1:7" ht="19.899999999999999" customHeight="1">
      <c r="A782" s="32" t="s">
        <v>988</v>
      </c>
      <c r="B782" s="15" t="s">
        <v>1355</v>
      </c>
      <c r="C782" s="5" t="s">
        <v>55</v>
      </c>
      <c r="D782" s="10">
        <v>2</v>
      </c>
      <c r="E782" s="10"/>
      <c r="F782" s="10">
        <f t="shared" si="134"/>
        <v>0</v>
      </c>
    </row>
    <row r="783" spans="1:7" ht="19.899999999999999" customHeight="1">
      <c r="A783" s="32" t="s">
        <v>989</v>
      </c>
      <c r="B783" s="15" t="s">
        <v>1356</v>
      </c>
      <c r="C783" s="5" t="s">
        <v>55</v>
      </c>
      <c r="D783" s="10">
        <v>3</v>
      </c>
      <c r="E783" s="10"/>
      <c r="F783" s="10">
        <f t="shared" si="134"/>
        <v>0</v>
      </c>
    </row>
    <row r="784" spans="1:7" ht="19.899999999999999" customHeight="1">
      <c r="A784" s="32" t="s">
        <v>990</v>
      </c>
      <c r="B784" s="15" t="s">
        <v>1357</v>
      </c>
      <c r="C784" s="5" t="s">
        <v>55</v>
      </c>
      <c r="D784" s="10">
        <v>4</v>
      </c>
      <c r="E784" s="10"/>
      <c r="F784" s="10">
        <f t="shared" si="134"/>
        <v>0</v>
      </c>
    </row>
    <row r="785" spans="1:7" ht="19.899999999999999" customHeight="1">
      <c r="A785" s="32" t="s">
        <v>991</v>
      </c>
      <c r="B785" s="15" t="s">
        <v>1358</v>
      </c>
      <c r="C785" s="5" t="s">
        <v>55</v>
      </c>
      <c r="D785" s="10">
        <v>5</v>
      </c>
      <c r="E785" s="10"/>
      <c r="F785" s="10">
        <f t="shared" si="134"/>
        <v>0</v>
      </c>
    </row>
    <row r="786" spans="1:7" ht="19.899999999999999" customHeight="1">
      <c r="A786" s="32" t="s">
        <v>992</v>
      </c>
      <c r="B786" s="15" t="s">
        <v>1359</v>
      </c>
      <c r="C786" s="5" t="s">
        <v>55</v>
      </c>
      <c r="D786" s="10">
        <v>1</v>
      </c>
      <c r="E786" s="10"/>
      <c r="F786" s="10">
        <f t="shared" si="134"/>
        <v>0</v>
      </c>
    </row>
    <row r="787" spans="1:7" ht="19.899999999999999" customHeight="1">
      <c r="A787" s="32" t="s">
        <v>993</v>
      </c>
      <c r="B787" s="15" t="s">
        <v>250</v>
      </c>
      <c r="C787" s="5" t="s">
        <v>55</v>
      </c>
      <c r="D787" s="10">
        <v>1</v>
      </c>
      <c r="E787" s="10"/>
      <c r="F787" s="10">
        <f>D787*E787</f>
        <v>0</v>
      </c>
    </row>
    <row r="788" spans="1:7" ht="19.899999999999999" customHeight="1">
      <c r="A788" s="32" t="s">
        <v>994</v>
      </c>
      <c r="B788" s="15" t="s">
        <v>1361</v>
      </c>
      <c r="C788" s="5" t="s">
        <v>55</v>
      </c>
      <c r="D788" s="10">
        <v>1</v>
      </c>
      <c r="E788" s="10"/>
      <c r="F788" s="10">
        <f t="shared" ref="F788:F789" si="135">D788*E788</f>
        <v>0</v>
      </c>
    </row>
    <row r="789" spans="1:7" ht="19.899999999999999" customHeight="1">
      <c r="A789" s="32" t="s">
        <v>995</v>
      </c>
      <c r="B789" s="15" t="s">
        <v>251</v>
      </c>
      <c r="C789" s="5" t="s">
        <v>55</v>
      </c>
      <c r="D789" s="10">
        <v>112</v>
      </c>
      <c r="E789" s="10"/>
      <c r="F789" s="10">
        <f t="shared" si="135"/>
        <v>0</v>
      </c>
    </row>
    <row r="790" spans="1:7" ht="19.899999999999999" customHeight="1">
      <c r="A790" s="32" t="s">
        <v>996</v>
      </c>
      <c r="B790" s="15" t="s">
        <v>137</v>
      </c>
      <c r="C790" s="5" t="s">
        <v>55</v>
      </c>
      <c r="D790" s="10">
        <v>80</v>
      </c>
      <c r="E790" s="10"/>
      <c r="F790" s="10">
        <f>D790*E790</f>
        <v>0</v>
      </c>
    </row>
    <row r="791" spans="1:7" ht="19.899999999999999" customHeight="1">
      <c r="A791" s="32" t="s">
        <v>997</v>
      </c>
      <c r="B791" s="15" t="s">
        <v>312</v>
      </c>
      <c r="C791" s="5" t="s">
        <v>55</v>
      </c>
      <c r="D791" s="10">
        <v>1</v>
      </c>
      <c r="E791" s="22"/>
      <c r="F791" s="10">
        <f>D791*E791</f>
        <v>0</v>
      </c>
    </row>
    <row r="792" spans="1:7" s="27" customFormat="1" ht="19.899999999999999" customHeight="1">
      <c r="A792" s="32" t="s">
        <v>998</v>
      </c>
      <c r="B792" s="25" t="s">
        <v>1362</v>
      </c>
      <c r="C792" s="23" t="s">
        <v>55</v>
      </c>
      <c r="D792" s="22">
        <v>1</v>
      </c>
      <c r="E792" s="22"/>
      <c r="F792" s="22">
        <f t="shared" ref="F792:F793" si="136">D792*E792</f>
        <v>0</v>
      </c>
      <c r="G792" s="26"/>
    </row>
    <row r="793" spans="1:7" s="27" customFormat="1" ht="19.899999999999999" customHeight="1">
      <c r="A793" s="32" t="s">
        <v>999</v>
      </c>
      <c r="B793" s="25" t="s">
        <v>1363</v>
      </c>
      <c r="C793" s="23" t="s">
        <v>55</v>
      </c>
      <c r="D793" s="22">
        <v>1</v>
      </c>
      <c r="E793" s="22"/>
      <c r="F793" s="22">
        <f t="shared" si="136"/>
        <v>0</v>
      </c>
      <c r="G793" s="26"/>
    </row>
    <row r="794" spans="1:7" ht="30" customHeight="1">
      <c r="A794" s="32"/>
      <c r="B794" s="15" t="s">
        <v>107</v>
      </c>
      <c r="C794" s="5"/>
      <c r="D794" s="10"/>
      <c r="E794" s="10"/>
      <c r="F794" s="10">
        <f>SUM(F780:F793)</f>
        <v>0</v>
      </c>
    </row>
    <row r="795" spans="1:7">
      <c r="A795" s="32"/>
      <c r="B795" s="15"/>
      <c r="C795" s="5"/>
      <c r="D795" s="10"/>
      <c r="E795" s="10"/>
      <c r="F795" s="10"/>
    </row>
    <row r="796" spans="1:7" ht="30" customHeight="1">
      <c r="A796" s="40" t="s">
        <v>15</v>
      </c>
      <c r="B796" s="41" t="s">
        <v>349</v>
      </c>
      <c r="C796" s="42" t="s">
        <v>15</v>
      </c>
      <c r="D796" s="43"/>
      <c r="E796" s="43"/>
      <c r="F796" s="43"/>
    </row>
    <row r="797" spans="1:7" ht="19.899999999999999" customHeight="1">
      <c r="A797" s="32" t="s">
        <v>1000</v>
      </c>
      <c r="B797" s="15" t="s">
        <v>151</v>
      </c>
      <c r="C797" s="5" t="s">
        <v>55</v>
      </c>
      <c r="D797" s="10">
        <v>1</v>
      </c>
      <c r="E797" s="10"/>
      <c r="F797" s="10">
        <f t="shared" ref="F797:F799" si="137">D797*E797</f>
        <v>0</v>
      </c>
    </row>
    <row r="798" spans="1:7" ht="19.899999999999999" customHeight="1">
      <c r="A798" s="32" t="s">
        <v>1001</v>
      </c>
      <c r="B798" s="15" t="s">
        <v>254</v>
      </c>
      <c r="C798" s="5" t="s">
        <v>55</v>
      </c>
      <c r="D798" s="10">
        <v>7</v>
      </c>
      <c r="E798" s="10"/>
      <c r="F798" s="10">
        <f t="shared" si="137"/>
        <v>0</v>
      </c>
    </row>
    <row r="799" spans="1:7" ht="19.899999999999999" customHeight="1">
      <c r="A799" s="32" t="s">
        <v>1002</v>
      </c>
      <c r="B799" s="15" t="s">
        <v>256</v>
      </c>
      <c r="C799" s="5" t="s">
        <v>55</v>
      </c>
      <c r="D799" s="10">
        <v>1</v>
      </c>
      <c r="E799" s="10"/>
      <c r="F799" s="10">
        <f t="shared" si="137"/>
        <v>0</v>
      </c>
    </row>
    <row r="800" spans="1:7" ht="21" customHeight="1">
      <c r="A800" s="32" t="s">
        <v>1003</v>
      </c>
      <c r="B800" s="15" t="s">
        <v>348</v>
      </c>
      <c r="C800" s="5" t="s">
        <v>55</v>
      </c>
      <c r="D800" s="10">
        <v>7</v>
      </c>
      <c r="E800" s="10"/>
      <c r="F800" s="10">
        <f>D800*E800</f>
        <v>0</v>
      </c>
    </row>
    <row r="801" spans="1:7" ht="19.899999999999999" customHeight="1">
      <c r="A801" s="32" t="s">
        <v>1004</v>
      </c>
      <c r="B801" s="15" t="s">
        <v>260</v>
      </c>
      <c r="C801" s="5" t="s">
        <v>55</v>
      </c>
      <c r="D801" s="10">
        <v>1</v>
      </c>
      <c r="E801" s="10"/>
      <c r="F801" s="10">
        <f t="shared" ref="F801:F808" si="138">D801*E801</f>
        <v>0</v>
      </c>
    </row>
    <row r="802" spans="1:7" ht="29.45" customHeight="1">
      <c r="A802" s="32" t="s">
        <v>1005</v>
      </c>
      <c r="B802" s="15" t="s">
        <v>407</v>
      </c>
      <c r="C802" s="5" t="s">
        <v>55</v>
      </c>
      <c r="D802" s="10">
        <v>1</v>
      </c>
      <c r="E802" s="10"/>
      <c r="F802" s="10">
        <f t="shared" si="138"/>
        <v>0</v>
      </c>
    </row>
    <row r="803" spans="1:7" ht="19.899999999999999" customHeight="1">
      <c r="A803" s="32" t="s">
        <v>1006</v>
      </c>
      <c r="B803" s="15" t="s">
        <v>350</v>
      </c>
      <c r="C803" s="5" t="s">
        <v>55</v>
      </c>
      <c r="D803" s="10">
        <v>2</v>
      </c>
      <c r="E803" s="10"/>
      <c r="F803" s="10">
        <f t="shared" si="138"/>
        <v>0</v>
      </c>
    </row>
    <row r="804" spans="1:7" s="27" customFormat="1" ht="30" customHeight="1">
      <c r="A804" s="32" t="s">
        <v>1007</v>
      </c>
      <c r="B804" s="25" t="s">
        <v>408</v>
      </c>
      <c r="C804" s="23" t="s">
        <v>55</v>
      </c>
      <c r="D804" s="22">
        <v>1</v>
      </c>
      <c r="E804" s="22"/>
      <c r="F804" s="22">
        <f t="shared" si="138"/>
        <v>0</v>
      </c>
      <c r="G804" s="26"/>
    </row>
    <row r="805" spans="1:7" ht="30" customHeight="1">
      <c r="A805" s="32" t="s">
        <v>1008</v>
      </c>
      <c r="B805" s="15" t="s">
        <v>413</v>
      </c>
      <c r="C805" s="5" t="s">
        <v>55</v>
      </c>
      <c r="D805" s="10">
        <v>1</v>
      </c>
      <c r="E805" s="22"/>
      <c r="F805" s="10">
        <f t="shared" ref="F805" si="139">D805*E805</f>
        <v>0</v>
      </c>
    </row>
    <row r="806" spans="1:7" ht="19.899999999999999" customHeight="1">
      <c r="A806" s="32" t="s">
        <v>1009</v>
      </c>
      <c r="B806" s="15" t="s">
        <v>414</v>
      </c>
      <c r="C806" s="5" t="s">
        <v>55</v>
      </c>
      <c r="D806" s="10">
        <v>1</v>
      </c>
      <c r="E806" s="22"/>
      <c r="F806" s="10">
        <f t="shared" si="138"/>
        <v>0</v>
      </c>
    </row>
    <row r="807" spans="1:7" s="27" customFormat="1" ht="19.899999999999999" customHeight="1">
      <c r="A807" s="32" t="s">
        <v>1010</v>
      </c>
      <c r="B807" s="25" t="s">
        <v>244</v>
      </c>
      <c r="C807" s="23" t="s">
        <v>55</v>
      </c>
      <c r="D807" s="22">
        <v>5</v>
      </c>
      <c r="E807" s="22"/>
      <c r="F807" s="22">
        <f t="shared" si="138"/>
        <v>0</v>
      </c>
      <c r="G807" s="26"/>
    </row>
    <row r="808" spans="1:7" s="27" customFormat="1" ht="19.899999999999999" customHeight="1">
      <c r="A808" s="32" t="s">
        <v>1011</v>
      </c>
      <c r="B808" s="25" t="s">
        <v>297</v>
      </c>
      <c r="C808" s="23" t="s">
        <v>55</v>
      </c>
      <c r="D808" s="22">
        <v>12</v>
      </c>
      <c r="E808" s="22"/>
      <c r="F808" s="22">
        <f t="shared" si="138"/>
        <v>0</v>
      </c>
      <c r="G808" s="26"/>
    </row>
    <row r="809" spans="1:7" ht="19.899999999999999" customHeight="1">
      <c r="A809" s="32" t="s">
        <v>1012</v>
      </c>
      <c r="B809" s="15" t="s">
        <v>285</v>
      </c>
      <c r="C809" s="5" t="s">
        <v>55</v>
      </c>
      <c r="D809" s="10">
        <v>12</v>
      </c>
      <c r="E809" s="10"/>
      <c r="F809" s="10">
        <f>D809*E809</f>
        <v>0</v>
      </c>
    </row>
    <row r="810" spans="1:7" s="21" customFormat="1" ht="19.899999999999999" customHeight="1">
      <c r="A810" s="32" t="s">
        <v>1013</v>
      </c>
      <c r="B810" s="18" t="s">
        <v>110</v>
      </c>
      <c r="C810" s="17" t="s">
        <v>55</v>
      </c>
      <c r="D810" s="19">
        <v>1</v>
      </c>
      <c r="E810" s="19"/>
      <c r="F810" s="19">
        <f t="shared" ref="F810" si="140">D810*E810</f>
        <v>0</v>
      </c>
      <c r="G810" s="20"/>
    </row>
    <row r="811" spans="1:7" s="21" customFormat="1" ht="30" customHeight="1">
      <c r="A811" s="33"/>
      <c r="B811" s="18" t="s">
        <v>109</v>
      </c>
      <c r="C811" s="17"/>
      <c r="D811" s="19"/>
      <c r="E811" s="19"/>
      <c r="F811" s="19">
        <f>SUM(F797:F810)</f>
        <v>0</v>
      </c>
      <c r="G811" s="20"/>
    </row>
    <row r="812" spans="1:7">
      <c r="A812" s="32"/>
      <c r="B812" s="15"/>
      <c r="C812" s="5"/>
      <c r="D812" s="10"/>
      <c r="E812" s="10"/>
      <c r="F812" s="10"/>
    </row>
    <row r="813" spans="1:7" ht="30" customHeight="1">
      <c r="A813" s="90" t="s">
        <v>15</v>
      </c>
      <c r="B813" s="91" t="s">
        <v>352</v>
      </c>
      <c r="C813" s="92" t="s">
        <v>15</v>
      </c>
      <c r="D813" s="93"/>
      <c r="E813" s="93"/>
      <c r="F813" s="93"/>
    </row>
    <row r="814" spans="1:7" s="27" customFormat="1" ht="30" customHeight="1">
      <c r="A814" s="32" t="s">
        <v>1014</v>
      </c>
      <c r="B814" s="25" t="s">
        <v>299</v>
      </c>
      <c r="C814" s="23" t="s">
        <v>55</v>
      </c>
      <c r="D814" s="22">
        <v>1</v>
      </c>
      <c r="E814" s="22"/>
      <c r="F814" s="22">
        <f t="shared" ref="F814:F820" si="141">D814*E814</f>
        <v>0</v>
      </c>
      <c r="G814" s="26"/>
    </row>
    <row r="815" spans="1:7" s="27" customFormat="1" ht="19.899999999999999" customHeight="1">
      <c r="A815" s="32" t="s">
        <v>1015</v>
      </c>
      <c r="B815" s="25" t="s">
        <v>248</v>
      </c>
      <c r="C815" s="23" t="s">
        <v>55</v>
      </c>
      <c r="D815" s="22">
        <v>1</v>
      </c>
      <c r="E815" s="22"/>
      <c r="F815" s="22">
        <f t="shared" si="141"/>
        <v>0</v>
      </c>
      <c r="G815" s="26"/>
    </row>
    <row r="816" spans="1:7" s="27" customFormat="1" ht="19.899999999999999" customHeight="1">
      <c r="A816" s="32" t="s">
        <v>1016</v>
      </c>
      <c r="B816" s="25" t="s">
        <v>96</v>
      </c>
      <c r="C816" s="23" t="s">
        <v>55</v>
      </c>
      <c r="D816" s="22">
        <v>1</v>
      </c>
      <c r="E816" s="22"/>
      <c r="F816" s="22">
        <f t="shared" si="141"/>
        <v>0</v>
      </c>
      <c r="G816" s="26"/>
    </row>
    <row r="817" spans="1:7" s="27" customFormat="1" ht="19.899999999999999" customHeight="1">
      <c r="A817" s="32" t="s">
        <v>1017</v>
      </c>
      <c r="B817" s="25" t="s">
        <v>115</v>
      </c>
      <c r="C817" s="23" t="s">
        <v>55</v>
      </c>
      <c r="D817" s="22">
        <v>1</v>
      </c>
      <c r="E817" s="22"/>
      <c r="F817" s="22">
        <f t="shared" si="141"/>
        <v>0</v>
      </c>
      <c r="G817" s="26"/>
    </row>
    <row r="818" spans="1:7" s="27" customFormat="1" ht="19.899999999999999" customHeight="1">
      <c r="A818" s="32" t="s">
        <v>1018</v>
      </c>
      <c r="B818" s="25" t="s">
        <v>111</v>
      </c>
      <c r="C818" s="23" t="s">
        <v>55</v>
      </c>
      <c r="D818" s="22">
        <v>1</v>
      </c>
      <c r="E818" s="22"/>
      <c r="F818" s="22">
        <f t="shared" si="141"/>
        <v>0</v>
      </c>
      <c r="G818" s="26"/>
    </row>
    <row r="819" spans="1:7" s="27" customFormat="1" ht="19.899999999999999" customHeight="1">
      <c r="A819" s="32" t="s">
        <v>1019</v>
      </c>
      <c r="B819" s="25" t="s">
        <v>288</v>
      </c>
      <c r="C819" s="23" t="s">
        <v>55</v>
      </c>
      <c r="D819" s="22">
        <v>1</v>
      </c>
      <c r="E819" s="22"/>
      <c r="F819" s="22">
        <f t="shared" si="141"/>
        <v>0</v>
      </c>
      <c r="G819" s="26"/>
    </row>
    <row r="820" spans="1:7" s="27" customFormat="1" ht="19.899999999999999" customHeight="1">
      <c r="A820" s="32" t="s">
        <v>1020</v>
      </c>
      <c r="B820" s="25" t="s">
        <v>99</v>
      </c>
      <c r="C820" s="23" t="s">
        <v>55</v>
      </c>
      <c r="D820" s="22">
        <v>1</v>
      </c>
      <c r="E820" s="22"/>
      <c r="F820" s="22">
        <f t="shared" si="141"/>
        <v>0</v>
      </c>
      <c r="G820" s="26"/>
    </row>
    <row r="821" spans="1:7" s="27" customFormat="1" ht="19.899999999999999" customHeight="1">
      <c r="A821" s="32" t="s">
        <v>1021</v>
      </c>
      <c r="B821" s="25" t="s">
        <v>333</v>
      </c>
      <c r="C821" s="23" t="s">
        <v>55</v>
      </c>
      <c r="D821" s="22">
        <v>14</v>
      </c>
      <c r="E821" s="22"/>
      <c r="F821" s="22">
        <f>D821*E821</f>
        <v>0</v>
      </c>
      <c r="G821" s="26"/>
    </row>
    <row r="822" spans="1:7" s="27" customFormat="1" ht="19.899999999999999" customHeight="1">
      <c r="A822" s="32" t="s">
        <v>1022</v>
      </c>
      <c r="B822" s="25" t="s">
        <v>113</v>
      </c>
      <c r="C822" s="23" t="s">
        <v>55</v>
      </c>
      <c r="D822" s="22">
        <v>2</v>
      </c>
      <c r="E822" s="22"/>
      <c r="F822" s="22">
        <f t="shared" ref="F822:F829" si="142">D822*E822</f>
        <v>0</v>
      </c>
      <c r="G822" s="26"/>
    </row>
    <row r="823" spans="1:7" s="27" customFormat="1" ht="19.899999999999999" customHeight="1">
      <c r="A823" s="32" t="s">
        <v>1023</v>
      </c>
      <c r="B823" s="25" t="s">
        <v>101</v>
      </c>
      <c r="C823" s="23" t="s">
        <v>55</v>
      </c>
      <c r="D823" s="22">
        <v>2</v>
      </c>
      <c r="E823" s="22"/>
      <c r="F823" s="22">
        <f t="shared" si="142"/>
        <v>0</v>
      </c>
      <c r="G823" s="26"/>
    </row>
    <row r="824" spans="1:7" s="27" customFormat="1" ht="19.899999999999999" customHeight="1">
      <c r="A824" s="32" t="s">
        <v>1024</v>
      </c>
      <c r="B824" s="25" t="s">
        <v>138</v>
      </c>
      <c r="C824" s="23" t="s">
        <v>55</v>
      </c>
      <c r="D824" s="22">
        <v>3</v>
      </c>
      <c r="E824" s="22"/>
      <c r="F824" s="22">
        <f t="shared" si="142"/>
        <v>0</v>
      </c>
      <c r="G824" s="26"/>
    </row>
    <row r="825" spans="1:7" s="27" customFormat="1" ht="19.899999999999999" customHeight="1">
      <c r="A825" s="32" t="s">
        <v>1025</v>
      </c>
      <c r="B825" s="25" t="s">
        <v>102</v>
      </c>
      <c r="C825" s="23" t="s">
        <v>55</v>
      </c>
      <c r="D825" s="22">
        <v>3</v>
      </c>
      <c r="E825" s="22"/>
      <c r="F825" s="22">
        <f t="shared" si="142"/>
        <v>0</v>
      </c>
      <c r="G825" s="26"/>
    </row>
    <row r="826" spans="1:7" s="27" customFormat="1" ht="19.899999999999999" customHeight="1">
      <c r="A826" s="32" t="s">
        <v>1026</v>
      </c>
      <c r="B826" s="25" t="s">
        <v>100</v>
      </c>
      <c r="C826" s="23" t="s">
        <v>55</v>
      </c>
      <c r="D826" s="22">
        <v>45</v>
      </c>
      <c r="E826" s="22"/>
      <c r="F826" s="22">
        <f t="shared" si="142"/>
        <v>0</v>
      </c>
      <c r="G826" s="26"/>
    </row>
    <row r="827" spans="1:7" s="27" customFormat="1" ht="19.899999999999999" customHeight="1">
      <c r="A827" s="32" t="s">
        <v>1027</v>
      </c>
      <c r="B827" s="25" t="s">
        <v>144</v>
      </c>
      <c r="C827" s="23" t="s">
        <v>55</v>
      </c>
      <c r="D827" s="22">
        <v>2</v>
      </c>
      <c r="E827" s="22"/>
      <c r="F827" s="22">
        <f t="shared" si="142"/>
        <v>0</v>
      </c>
      <c r="G827" s="26"/>
    </row>
    <row r="828" spans="1:7" s="27" customFormat="1" ht="19.899999999999999" customHeight="1">
      <c r="A828" s="32" t="s">
        <v>1028</v>
      </c>
      <c r="B828" s="25" t="s">
        <v>145</v>
      </c>
      <c r="C828" s="23" t="s">
        <v>55</v>
      </c>
      <c r="D828" s="22">
        <v>3</v>
      </c>
      <c r="E828" s="22"/>
      <c r="F828" s="22">
        <f t="shared" si="142"/>
        <v>0</v>
      </c>
      <c r="G828" s="26"/>
    </row>
    <row r="829" spans="1:7" s="27" customFormat="1" ht="19.899999999999999" customHeight="1">
      <c r="A829" s="32" t="s">
        <v>1029</v>
      </c>
      <c r="B829" s="25" t="s">
        <v>104</v>
      </c>
      <c r="C829" s="23" t="s">
        <v>55</v>
      </c>
      <c r="D829" s="22">
        <v>2</v>
      </c>
      <c r="E829" s="22"/>
      <c r="F829" s="22">
        <f t="shared" si="142"/>
        <v>0</v>
      </c>
      <c r="G829" s="26"/>
    </row>
    <row r="830" spans="1:7" s="27" customFormat="1" ht="19.899999999999999" customHeight="1">
      <c r="A830" s="32" t="s">
        <v>1030</v>
      </c>
      <c r="B830" s="25" t="s">
        <v>112</v>
      </c>
      <c r="C830" s="23" t="s">
        <v>55</v>
      </c>
      <c r="D830" s="22">
        <v>1</v>
      </c>
      <c r="E830" s="22"/>
      <c r="F830" s="22">
        <f>D830*E830</f>
        <v>0</v>
      </c>
      <c r="G830" s="26"/>
    </row>
    <row r="831" spans="1:7" s="27" customFormat="1" ht="19.899999999999999" customHeight="1">
      <c r="A831" s="32" t="s">
        <v>1031</v>
      </c>
      <c r="B831" s="25" t="s">
        <v>103</v>
      </c>
      <c r="C831" s="23" t="s">
        <v>55</v>
      </c>
      <c r="D831" s="22">
        <v>1</v>
      </c>
      <c r="E831" s="22"/>
      <c r="F831" s="22">
        <f>D831*E831</f>
        <v>0</v>
      </c>
      <c r="G831" s="26"/>
    </row>
    <row r="832" spans="1:7" s="27" customFormat="1" ht="19.899999999999999" customHeight="1">
      <c r="A832" s="32" t="s">
        <v>1032</v>
      </c>
      <c r="B832" s="25" t="s">
        <v>136</v>
      </c>
      <c r="C832" s="23" t="s">
        <v>55</v>
      </c>
      <c r="D832" s="22">
        <v>210</v>
      </c>
      <c r="E832" s="22"/>
      <c r="F832" s="22">
        <f t="shared" ref="F832:F836" si="143">D832*E832</f>
        <v>0</v>
      </c>
      <c r="G832" s="26"/>
    </row>
    <row r="833" spans="1:7" s="27" customFormat="1" ht="19.899999999999999" customHeight="1">
      <c r="A833" s="32" t="s">
        <v>1033</v>
      </c>
      <c r="B833" s="25" t="s">
        <v>105</v>
      </c>
      <c r="C833" s="23" t="s">
        <v>55</v>
      </c>
      <c r="D833" s="22">
        <v>2</v>
      </c>
      <c r="E833" s="22"/>
      <c r="F833" s="22">
        <f t="shared" si="143"/>
        <v>0</v>
      </c>
      <c r="G833" s="26"/>
    </row>
    <row r="834" spans="1:7" s="27" customFormat="1" ht="30" customHeight="1">
      <c r="A834" s="32" t="s">
        <v>1034</v>
      </c>
      <c r="B834" s="25" t="s">
        <v>274</v>
      </c>
      <c r="C834" s="23" t="s">
        <v>55</v>
      </c>
      <c r="D834" s="22">
        <v>1</v>
      </c>
      <c r="E834" s="22"/>
      <c r="F834" s="22">
        <f t="shared" si="143"/>
        <v>0</v>
      </c>
      <c r="G834" s="26"/>
    </row>
    <row r="835" spans="1:7" s="27" customFormat="1" ht="19.899999999999999" customHeight="1">
      <c r="A835" s="32" t="s">
        <v>1035</v>
      </c>
      <c r="B835" s="25" t="s">
        <v>245</v>
      </c>
      <c r="C835" s="23" t="s">
        <v>55</v>
      </c>
      <c r="D835" s="22">
        <v>1</v>
      </c>
      <c r="E835" s="22"/>
      <c r="F835" s="22">
        <f t="shared" si="143"/>
        <v>0</v>
      </c>
      <c r="G835" s="26"/>
    </row>
    <row r="836" spans="1:7" s="27" customFormat="1" ht="19.899999999999999" customHeight="1">
      <c r="A836" s="32" t="s">
        <v>1036</v>
      </c>
      <c r="B836" s="25" t="s">
        <v>149</v>
      </c>
      <c r="C836" s="23" t="s">
        <v>55</v>
      </c>
      <c r="D836" s="22">
        <v>1</v>
      </c>
      <c r="E836" s="22"/>
      <c r="F836" s="22">
        <f t="shared" si="143"/>
        <v>0</v>
      </c>
      <c r="G836" s="26"/>
    </row>
    <row r="837" spans="1:7" ht="30" customHeight="1">
      <c r="A837" s="32"/>
      <c r="B837" s="15" t="s">
        <v>106</v>
      </c>
      <c r="C837" s="5"/>
      <c r="D837" s="10"/>
      <c r="E837" s="10"/>
      <c r="F837" s="10">
        <f>SUM(F814:F836)</f>
        <v>0</v>
      </c>
    </row>
    <row r="838" spans="1:7">
      <c r="A838" s="32"/>
      <c r="B838" s="15"/>
      <c r="C838" s="5"/>
      <c r="D838" s="10"/>
      <c r="E838" s="10"/>
      <c r="F838" s="10"/>
    </row>
    <row r="839" spans="1:7" ht="30" customHeight="1">
      <c r="A839" s="94" t="s">
        <v>15</v>
      </c>
      <c r="B839" s="95" t="s">
        <v>353</v>
      </c>
      <c r="C839" s="96" t="s">
        <v>15</v>
      </c>
      <c r="D839" s="97"/>
      <c r="E839" s="97"/>
      <c r="F839" s="97"/>
    </row>
    <row r="840" spans="1:7" ht="42.6" customHeight="1">
      <c r="A840" s="32" t="s">
        <v>1037</v>
      </c>
      <c r="B840" s="15" t="s">
        <v>1364</v>
      </c>
      <c r="C840" s="5" t="s">
        <v>55</v>
      </c>
      <c r="D840" s="10">
        <v>4</v>
      </c>
      <c r="E840" s="10"/>
      <c r="F840" s="10">
        <f t="shared" ref="F840:F844" si="144">D840*E840</f>
        <v>0</v>
      </c>
    </row>
    <row r="841" spans="1:7" ht="19.899999999999999" customHeight="1">
      <c r="A841" s="32" t="s">
        <v>1038</v>
      </c>
      <c r="B841" s="15" t="s">
        <v>1356</v>
      </c>
      <c r="C841" s="5" t="s">
        <v>55</v>
      </c>
      <c r="D841" s="10">
        <v>4</v>
      </c>
      <c r="E841" s="10"/>
      <c r="F841" s="10">
        <f t="shared" si="144"/>
        <v>0</v>
      </c>
    </row>
    <row r="842" spans="1:7" ht="19.899999999999999" customHeight="1">
      <c r="A842" s="32" t="s">
        <v>1039</v>
      </c>
      <c r="B842" s="15" t="s">
        <v>1358</v>
      </c>
      <c r="C842" s="5" t="s">
        <v>55</v>
      </c>
      <c r="D842" s="10">
        <v>10</v>
      </c>
      <c r="E842" s="10"/>
      <c r="F842" s="10">
        <f t="shared" si="144"/>
        <v>0</v>
      </c>
    </row>
    <row r="843" spans="1:7" ht="19.899999999999999" customHeight="1">
      <c r="A843" s="32" t="s">
        <v>1040</v>
      </c>
      <c r="B843" s="15" t="s">
        <v>1361</v>
      </c>
      <c r="C843" s="5" t="s">
        <v>55</v>
      </c>
      <c r="D843" s="10">
        <v>1</v>
      </c>
      <c r="E843" s="10"/>
      <c r="F843" s="10">
        <f t="shared" si="144"/>
        <v>0</v>
      </c>
    </row>
    <row r="844" spans="1:7" s="27" customFormat="1" ht="19.899999999999999" customHeight="1">
      <c r="A844" s="32" t="s">
        <v>1041</v>
      </c>
      <c r="B844" s="25" t="s">
        <v>251</v>
      </c>
      <c r="C844" s="23" t="s">
        <v>55</v>
      </c>
      <c r="D844" s="22">
        <v>144</v>
      </c>
      <c r="E844" s="22"/>
      <c r="F844" s="22">
        <f t="shared" si="144"/>
        <v>0</v>
      </c>
      <c r="G844" s="26"/>
    </row>
    <row r="845" spans="1:7" s="27" customFormat="1" ht="19.899999999999999" customHeight="1">
      <c r="A845" s="32" t="s">
        <v>1042</v>
      </c>
      <c r="B845" s="25" t="s">
        <v>399</v>
      </c>
      <c r="C845" s="23" t="s">
        <v>55</v>
      </c>
      <c r="D845" s="22">
        <v>4</v>
      </c>
      <c r="E845" s="22"/>
      <c r="F845" s="22">
        <f>D845*E845</f>
        <v>0</v>
      </c>
      <c r="G845" s="26"/>
    </row>
    <row r="846" spans="1:7" s="27" customFormat="1" ht="19.899999999999999" customHeight="1">
      <c r="A846" s="32" t="s">
        <v>1043</v>
      </c>
      <c r="B846" s="25" t="s">
        <v>1368</v>
      </c>
      <c r="C846" s="23" t="s">
        <v>55</v>
      </c>
      <c r="D846" s="22">
        <v>4</v>
      </c>
      <c r="E846" s="22"/>
      <c r="F846" s="22">
        <f t="shared" ref="F846" si="145">D846*E846</f>
        <v>0</v>
      </c>
      <c r="G846" s="26"/>
    </row>
    <row r="847" spans="1:7" ht="30" customHeight="1">
      <c r="A847" s="32"/>
      <c r="B847" s="15" t="s">
        <v>107</v>
      </c>
      <c r="C847" s="5"/>
      <c r="D847" s="10"/>
      <c r="E847" s="10"/>
      <c r="F847" s="10">
        <f>SUM(F840:F846)</f>
        <v>0</v>
      </c>
    </row>
    <row r="848" spans="1:7">
      <c r="A848" s="32"/>
      <c r="B848" s="15"/>
      <c r="C848" s="5"/>
      <c r="D848" s="10"/>
      <c r="E848" s="10"/>
      <c r="F848" s="10"/>
    </row>
    <row r="849" spans="1:7" ht="30" customHeight="1">
      <c r="A849" s="94" t="s">
        <v>15</v>
      </c>
      <c r="B849" s="95" t="s">
        <v>354</v>
      </c>
      <c r="C849" s="96" t="s">
        <v>15</v>
      </c>
      <c r="D849" s="97"/>
      <c r="E849" s="97"/>
      <c r="F849" s="97"/>
    </row>
    <row r="850" spans="1:7" ht="34.9" customHeight="1">
      <c r="A850" s="32" t="s">
        <v>1044</v>
      </c>
      <c r="B850" s="15" t="s">
        <v>1371</v>
      </c>
      <c r="C850" s="5" t="s">
        <v>55</v>
      </c>
      <c r="D850" s="10">
        <v>26</v>
      </c>
      <c r="E850" s="10"/>
      <c r="F850" s="10">
        <f t="shared" ref="F850:F854" si="146">D850*E850</f>
        <v>0</v>
      </c>
    </row>
    <row r="851" spans="1:7" ht="19.899999999999999" customHeight="1">
      <c r="A851" s="32" t="s">
        <v>1045</v>
      </c>
      <c r="B851" s="15" t="s">
        <v>284</v>
      </c>
      <c r="C851" s="5" t="s">
        <v>55</v>
      </c>
      <c r="D851" s="10">
        <v>26</v>
      </c>
      <c r="E851" s="10"/>
      <c r="F851" s="10">
        <f t="shared" si="146"/>
        <v>0</v>
      </c>
    </row>
    <row r="852" spans="1:7" ht="19.899999999999999" customHeight="1">
      <c r="A852" s="32" t="s">
        <v>1046</v>
      </c>
      <c r="B852" s="15" t="s">
        <v>282</v>
      </c>
      <c r="C852" s="5" t="s">
        <v>55</v>
      </c>
      <c r="D852" s="10">
        <v>2</v>
      </c>
      <c r="E852" s="10"/>
      <c r="F852" s="10">
        <f t="shared" si="146"/>
        <v>0</v>
      </c>
    </row>
    <row r="853" spans="1:7" ht="19.899999999999999" customHeight="1">
      <c r="A853" s="32" t="s">
        <v>1047</v>
      </c>
      <c r="B853" s="15" t="s">
        <v>330</v>
      </c>
      <c r="C853" s="5" t="s">
        <v>55</v>
      </c>
      <c r="D853" s="10">
        <v>1</v>
      </c>
      <c r="E853" s="10"/>
      <c r="F853" s="10">
        <f t="shared" si="146"/>
        <v>0</v>
      </c>
    </row>
    <row r="854" spans="1:7" ht="19.899999999999999" customHeight="1">
      <c r="A854" s="32" t="s">
        <v>1048</v>
      </c>
      <c r="B854" s="15" t="s">
        <v>331</v>
      </c>
      <c r="C854" s="5" t="s">
        <v>55</v>
      </c>
      <c r="D854" s="10">
        <v>12</v>
      </c>
      <c r="E854" s="10"/>
      <c r="F854" s="10">
        <f t="shared" si="146"/>
        <v>0</v>
      </c>
    </row>
    <row r="855" spans="1:7" ht="19.899999999999999" customHeight="1">
      <c r="A855" s="32" t="s">
        <v>1049</v>
      </c>
      <c r="B855" s="15" t="s">
        <v>283</v>
      </c>
      <c r="C855" s="5" t="s">
        <v>55</v>
      </c>
      <c r="D855" s="10">
        <v>13</v>
      </c>
      <c r="E855" s="10"/>
      <c r="F855" s="10">
        <f>D855*E855</f>
        <v>0</v>
      </c>
    </row>
    <row r="856" spans="1:7" ht="19.899999999999999" customHeight="1">
      <c r="A856" s="32" t="s">
        <v>1050</v>
      </c>
      <c r="B856" s="15" t="s">
        <v>332</v>
      </c>
      <c r="C856" s="5" t="s">
        <v>55</v>
      </c>
      <c r="D856" s="10">
        <v>20</v>
      </c>
      <c r="E856" s="10"/>
      <c r="F856" s="10">
        <f>D856*E856</f>
        <v>0</v>
      </c>
    </row>
    <row r="857" spans="1:7" ht="29.45" customHeight="1">
      <c r="A857" s="32" t="s">
        <v>1051</v>
      </c>
      <c r="B857" s="15" t="s">
        <v>261</v>
      </c>
      <c r="C857" s="5" t="s">
        <v>55</v>
      </c>
      <c r="D857" s="10">
        <v>45</v>
      </c>
      <c r="E857" s="10"/>
      <c r="F857" s="10">
        <f>D857*E857</f>
        <v>0</v>
      </c>
    </row>
    <row r="858" spans="1:7" ht="19.899999999999999" customHeight="1">
      <c r="A858" s="32" t="s">
        <v>1052</v>
      </c>
      <c r="B858" s="15" t="s">
        <v>285</v>
      </c>
      <c r="C858" s="5" t="s">
        <v>55</v>
      </c>
      <c r="D858" s="10">
        <v>62</v>
      </c>
      <c r="E858" s="10"/>
      <c r="F858" s="10">
        <f>D858*E858</f>
        <v>0</v>
      </c>
    </row>
    <row r="859" spans="1:7" s="27" customFormat="1" ht="19.899999999999999" customHeight="1">
      <c r="A859" s="32" t="s">
        <v>1053</v>
      </c>
      <c r="B859" s="25" t="s">
        <v>297</v>
      </c>
      <c r="C859" s="23" t="s">
        <v>55</v>
      </c>
      <c r="D859" s="22">
        <v>27</v>
      </c>
      <c r="E859" s="22"/>
      <c r="F859" s="22">
        <f t="shared" ref="F859:F860" si="147">D859*E859</f>
        <v>0</v>
      </c>
      <c r="G859" s="26"/>
    </row>
    <row r="860" spans="1:7" s="21" customFormat="1" ht="19.899999999999999" customHeight="1">
      <c r="A860" s="32" t="s">
        <v>1054</v>
      </c>
      <c r="B860" s="18" t="s">
        <v>110</v>
      </c>
      <c r="C860" s="17" t="s">
        <v>55</v>
      </c>
      <c r="D860" s="19">
        <v>1</v>
      </c>
      <c r="E860" s="19"/>
      <c r="F860" s="19">
        <f t="shared" si="147"/>
        <v>0</v>
      </c>
      <c r="G860" s="20"/>
    </row>
    <row r="861" spans="1:7" s="21" customFormat="1" ht="30" customHeight="1">
      <c r="A861" s="33"/>
      <c r="B861" s="18" t="s">
        <v>109</v>
      </c>
      <c r="C861" s="17"/>
      <c r="D861" s="19"/>
      <c r="E861" s="19"/>
      <c r="F861" s="19">
        <f>SUM(F850:F860)</f>
        <v>0</v>
      </c>
      <c r="G861" s="20"/>
    </row>
    <row r="862" spans="1:7">
      <c r="A862" s="32"/>
      <c r="B862" s="15"/>
      <c r="C862" s="5"/>
      <c r="D862" s="10"/>
      <c r="E862" s="10"/>
      <c r="F862" s="10"/>
    </row>
    <row r="863" spans="1:7" ht="30" customHeight="1">
      <c r="A863" s="114" t="s">
        <v>15</v>
      </c>
      <c r="B863" s="115" t="s">
        <v>355</v>
      </c>
      <c r="C863" s="116" t="s">
        <v>15</v>
      </c>
      <c r="D863" s="117"/>
      <c r="E863" s="117"/>
      <c r="F863" s="117"/>
    </row>
    <row r="864" spans="1:7" s="27" customFormat="1" ht="30" customHeight="1">
      <c r="A864" s="32" t="s">
        <v>1055</v>
      </c>
      <c r="B864" s="25" t="s">
        <v>299</v>
      </c>
      <c r="C864" s="23" t="s">
        <v>55</v>
      </c>
      <c r="D864" s="22">
        <v>1</v>
      </c>
      <c r="E864" s="22"/>
      <c r="F864" s="22">
        <f t="shared" ref="F864:F870" si="148">D864*E864</f>
        <v>0</v>
      </c>
      <c r="G864" s="26"/>
    </row>
    <row r="865" spans="1:7" s="27" customFormat="1" ht="19.899999999999999" customHeight="1">
      <c r="A865" s="32" t="s">
        <v>1056</v>
      </c>
      <c r="B865" s="25" t="s">
        <v>248</v>
      </c>
      <c r="C865" s="23" t="s">
        <v>55</v>
      </c>
      <c r="D865" s="22">
        <v>1</v>
      </c>
      <c r="E865" s="22"/>
      <c r="F865" s="22">
        <f t="shared" si="148"/>
        <v>0</v>
      </c>
      <c r="G865" s="26"/>
    </row>
    <row r="866" spans="1:7" s="27" customFormat="1" ht="19.899999999999999" customHeight="1">
      <c r="A866" s="32" t="s">
        <v>1057</v>
      </c>
      <c r="B866" s="25" t="s">
        <v>96</v>
      </c>
      <c r="C866" s="23" t="s">
        <v>55</v>
      </c>
      <c r="D866" s="22">
        <v>1</v>
      </c>
      <c r="E866" s="22"/>
      <c r="F866" s="22">
        <f t="shared" si="148"/>
        <v>0</v>
      </c>
      <c r="G866" s="26"/>
    </row>
    <row r="867" spans="1:7" s="27" customFormat="1" ht="19.899999999999999" customHeight="1">
      <c r="A867" s="32" t="s">
        <v>1058</v>
      </c>
      <c r="B867" s="25" t="s">
        <v>115</v>
      </c>
      <c r="C867" s="23" t="s">
        <v>55</v>
      </c>
      <c r="D867" s="22">
        <v>1</v>
      </c>
      <c r="E867" s="22"/>
      <c r="F867" s="22">
        <f t="shared" si="148"/>
        <v>0</v>
      </c>
      <c r="G867" s="26"/>
    </row>
    <row r="868" spans="1:7" s="27" customFormat="1" ht="19.899999999999999" customHeight="1">
      <c r="A868" s="32" t="s">
        <v>1059</v>
      </c>
      <c r="B868" s="25" t="s">
        <v>111</v>
      </c>
      <c r="C868" s="23" t="s">
        <v>55</v>
      </c>
      <c r="D868" s="22">
        <v>1</v>
      </c>
      <c r="E868" s="22"/>
      <c r="F868" s="22">
        <f t="shared" si="148"/>
        <v>0</v>
      </c>
      <c r="G868" s="26"/>
    </row>
    <row r="869" spans="1:7" s="27" customFormat="1" ht="19.899999999999999" customHeight="1">
      <c r="A869" s="32" t="s">
        <v>1060</v>
      </c>
      <c r="B869" s="25" t="s">
        <v>288</v>
      </c>
      <c r="C869" s="23" t="s">
        <v>55</v>
      </c>
      <c r="D869" s="22">
        <v>1</v>
      </c>
      <c r="E869" s="22"/>
      <c r="F869" s="22">
        <f t="shared" si="148"/>
        <v>0</v>
      </c>
      <c r="G869" s="26"/>
    </row>
    <row r="870" spans="1:7" s="27" customFormat="1" ht="19.899999999999999" customHeight="1">
      <c r="A870" s="32" t="s">
        <v>1061</v>
      </c>
      <c r="B870" s="25" t="s">
        <v>99</v>
      </c>
      <c r="C870" s="23" t="s">
        <v>55</v>
      </c>
      <c r="D870" s="22">
        <v>1</v>
      </c>
      <c r="E870" s="22"/>
      <c r="F870" s="22">
        <f t="shared" si="148"/>
        <v>0</v>
      </c>
      <c r="G870" s="26"/>
    </row>
    <row r="871" spans="1:7" s="27" customFormat="1" ht="19.899999999999999" customHeight="1">
      <c r="A871" s="32" t="s">
        <v>1062</v>
      </c>
      <c r="B871" s="25" t="s">
        <v>333</v>
      </c>
      <c r="C871" s="23" t="s">
        <v>55</v>
      </c>
      <c r="D871" s="22">
        <v>24</v>
      </c>
      <c r="E871" s="22"/>
      <c r="F871" s="22">
        <f>D871*E871</f>
        <v>0</v>
      </c>
      <c r="G871" s="26"/>
    </row>
    <row r="872" spans="1:7" s="27" customFormat="1" ht="19.899999999999999" customHeight="1">
      <c r="A872" s="32" t="s">
        <v>1063</v>
      </c>
      <c r="B872" s="25" t="s">
        <v>113</v>
      </c>
      <c r="C872" s="23" t="s">
        <v>55</v>
      </c>
      <c r="D872" s="22">
        <v>2</v>
      </c>
      <c r="E872" s="22"/>
      <c r="F872" s="22">
        <f t="shared" ref="F872:F879" si="149">D872*E872</f>
        <v>0</v>
      </c>
      <c r="G872" s="26"/>
    </row>
    <row r="873" spans="1:7" s="27" customFormat="1" ht="19.899999999999999" customHeight="1">
      <c r="A873" s="32" t="s">
        <v>1064</v>
      </c>
      <c r="B873" s="25" t="s">
        <v>101</v>
      </c>
      <c r="C873" s="23" t="s">
        <v>55</v>
      </c>
      <c r="D873" s="22">
        <v>2</v>
      </c>
      <c r="E873" s="22"/>
      <c r="F873" s="22">
        <f t="shared" si="149"/>
        <v>0</v>
      </c>
      <c r="G873" s="26"/>
    </row>
    <row r="874" spans="1:7" s="27" customFormat="1" ht="19.899999999999999" customHeight="1">
      <c r="A874" s="32" t="s">
        <v>1065</v>
      </c>
      <c r="B874" s="25" t="s">
        <v>138</v>
      </c>
      <c r="C874" s="23" t="s">
        <v>55</v>
      </c>
      <c r="D874" s="22">
        <v>3</v>
      </c>
      <c r="E874" s="22"/>
      <c r="F874" s="22">
        <f t="shared" si="149"/>
        <v>0</v>
      </c>
      <c r="G874" s="26"/>
    </row>
    <row r="875" spans="1:7" s="27" customFormat="1" ht="19.899999999999999" customHeight="1">
      <c r="A875" s="32" t="s">
        <v>1066</v>
      </c>
      <c r="B875" s="25" t="s">
        <v>102</v>
      </c>
      <c r="C875" s="23" t="s">
        <v>55</v>
      </c>
      <c r="D875" s="22">
        <v>3</v>
      </c>
      <c r="E875" s="22"/>
      <c r="F875" s="22">
        <f t="shared" si="149"/>
        <v>0</v>
      </c>
      <c r="G875" s="26"/>
    </row>
    <row r="876" spans="1:7" s="27" customFormat="1" ht="19.899999999999999" customHeight="1">
      <c r="A876" s="32" t="s">
        <v>1067</v>
      </c>
      <c r="B876" s="25" t="s">
        <v>100</v>
      </c>
      <c r="C876" s="23" t="s">
        <v>55</v>
      </c>
      <c r="D876" s="22">
        <v>45</v>
      </c>
      <c r="E876" s="22"/>
      <c r="F876" s="22">
        <f t="shared" si="149"/>
        <v>0</v>
      </c>
      <c r="G876" s="26"/>
    </row>
    <row r="877" spans="1:7" s="27" customFormat="1" ht="19.899999999999999" customHeight="1">
      <c r="A877" s="32" t="s">
        <v>1068</v>
      </c>
      <c r="B877" s="25" t="s">
        <v>144</v>
      </c>
      <c r="C877" s="23" t="s">
        <v>55</v>
      </c>
      <c r="D877" s="22">
        <v>2</v>
      </c>
      <c r="E877" s="22"/>
      <c r="F877" s="22">
        <f t="shared" si="149"/>
        <v>0</v>
      </c>
      <c r="G877" s="26"/>
    </row>
    <row r="878" spans="1:7" s="27" customFormat="1" ht="19.899999999999999" customHeight="1">
      <c r="A878" s="32" t="s">
        <v>1069</v>
      </c>
      <c r="B878" s="25" t="s">
        <v>145</v>
      </c>
      <c r="C878" s="23" t="s">
        <v>55</v>
      </c>
      <c r="D878" s="22">
        <v>3</v>
      </c>
      <c r="E878" s="22"/>
      <c r="F878" s="22">
        <f t="shared" si="149"/>
        <v>0</v>
      </c>
      <c r="G878" s="26"/>
    </row>
    <row r="879" spans="1:7" s="27" customFormat="1" ht="19.899999999999999" customHeight="1">
      <c r="A879" s="32" t="s">
        <v>1070</v>
      </c>
      <c r="B879" s="25" t="s">
        <v>104</v>
      </c>
      <c r="C879" s="23" t="s">
        <v>55</v>
      </c>
      <c r="D879" s="22">
        <v>2</v>
      </c>
      <c r="E879" s="22"/>
      <c r="F879" s="22">
        <f t="shared" si="149"/>
        <v>0</v>
      </c>
      <c r="G879" s="26"/>
    </row>
    <row r="880" spans="1:7" s="27" customFormat="1" ht="19.899999999999999" customHeight="1">
      <c r="A880" s="32" t="s">
        <v>1071</v>
      </c>
      <c r="B880" s="25" t="s">
        <v>112</v>
      </c>
      <c r="C880" s="23" t="s">
        <v>55</v>
      </c>
      <c r="D880" s="22">
        <v>1</v>
      </c>
      <c r="E880" s="22"/>
      <c r="F880" s="22">
        <f>D880*E880</f>
        <v>0</v>
      </c>
      <c r="G880" s="26"/>
    </row>
    <row r="881" spans="1:7" s="27" customFormat="1" ht="19.899999999999999" customHeight="1">
      <c r="A881" s="32" t="s">
        <v>1072</v>
      </c>
      <c r="B881" s="25" t="s">
        <v>103</v>
      </c>
      <c r="C881" s="23" t="s">
        <v>55</v>
      </c>
      <c r="D881" s="22">
        <v>1</v>
      </c>
      <c r="E881" s="22"/>
      <c r="F881" s="22">
        <f>D881*E881</f>
        <v>0</v>
      </c>
      <c r="G881" s="26"/>
    </row>
    <row r="882" spans="1:7" s="27" customFormat="1" ht="19.899999999999999" customHeight="1">
      <c r="A882" s="32" t="s">
        <v>1073</v>
      </c>
      <c r="B882" s="25" t="s">
        <v>136</v>
      </c>
      <c r="C882" s="23" t="s">
        <v>55</v>
      </c>
      <c r="D882" s="22">
        <v>210</v>
      </c>
      <c r="E882" s="22"/>
      <c r="F882" s="22">
        <f t="shared" ref="F882:F886" si="150">D882*E882</f>
        <v>0</v>
      </c>
      <c r="G882" s="26"/>
    </row>
    <row r="883" spans="1:7" s="27" customFormat="1" ht="19.899999999999999" customHeight="1">
      <c r="A883" s="32" t="s">
        <v>1074</v>
      </c>
      <c r="B883" s="25" t="s">
        <v>105</v>
      </c>
      <c r="C883" s="23" t="s">
        <v>55</v>
      </c>
      <c r="D883" s="22">
        <v>2</v>
      </c>
      <c r="E883" s="22"/>
      <c r="F883" s="22">
        <f t="shared" si="150"/>
        <v>0</v>
      </c>
      <c r="G883" s="26"/>
    </row>
    <row r="884" spans="1:7" s="27" customFormat="1" ht="30" customHeight="1">
      <c r="A884" s="32" t="s">
        <v>1075</v>
      </c>
      <c r="B884" s="25" t="s">
        <v>274</v>
      </c>
      <c r="C884" s="23" t="s">
        <v>55</v>
      </c>
      <c r="D884" s="22">
        <v>1</v>
      </c>
      <c r="E884" s="22"/>
      <c r="F884" s="22">
        <f t="shared" si="150"/>
        <v>0</v>
      </c>
      <c r="G884" s="26"/>
    </row>
    <row r="885" spans="1:7" s="27" customFormat="1" ht="19.899999999999999" customHeight="1">
      <c r="A885" s="32" t="s">
        <v>1076</v>
      </c>
      <c r="B885" s="25" t="s">
        <v>245</v>
      </c>
      <c r="C885" s="23" t="s">
        <v>55</v>
      </c>
      <c r="D885" s="22">
        <v>1</v>
      </c>
      <c r="E885" s="22"/>
      <c r="F885" s="22">
        <f t="shared" si="150"/>
        <v>0</v>
      </c>
      <c r="G885" s="26"/>
    </row>
    <row r="886" spans="1:7" s="27" customFormat="1" ht="19.899999999999999" customHeight="1">
      <c r="A886" s="32" t="s">
        <v>1077</v>
      </c>
      <c r="B886" s="25" t="s">
        <v>149</v>
      </c>
      <c r="C886" s="23" t="s">
        <v>55</v>
      </c>
      <c r="D886" s="22">
        <v>1</v>
      </c>
      <c r="E886" s="22"/>
      <c r="F886" s="22">
        <f t="shared" si="150"/>
        <v>0</v>
      </c>
      <c r="G886" s="26"/>
    </row>
    <row r="887" spans="1:7" ht="30" customHeight="1">
      <c r="A887" s="32"/>
      <c r="B887" s="15" t="s">
        <v>106</v>
      </c>
      <c r="C887" s="5"/>
      <c r="D887" s="10"/>
      <c r="E887" s="10"/>
      <c r="F887" s="10">
        <f>SUM(F864:F886)</f>
        <v>0</v>
      </c>
    </row>
    <row r="888" spans="1:7">
      <c r="A888" s="32"/>
      <c r="B888" s="15"/>
      <c r="C888" s="5"/>
      <c r="D888" s="10"/>
      <c r="E888" s="10"/>
      <c r="F888" s="10"/>
    </row>
    <row r="889" spans="1:7" ht="30" customHeight="1">
      <c r="A889" s="118" t="s">
        <v>15</v>
      </c>
      <c r="B889" s="119" t="s">
        <v>356</v>
      </c>
      <c r="C889" s="120" t="s">
        <v>15</v>
      </c>
      <c r="D889" s="121"/>
      <c r="E889" s="121"/>
      <c r="F889" s="121"/>
    </row>
    <row r="890" spans="1:7" ht="42.6" customHeight="1">
      <c r="A890" s="32" t="s">
        <v>1078</v>
      </c>
      <c r="B890" s="15" t="s">
        <v>1364</v>
      </c>
      <c r="C890" s="5" t="s">
        <v>55</v>
      </c>
      <c r="D890" s="10">
        <v>4</v>
      </c>
      <c r="E890" s="10"/>
      <c r="F890" s="10">
        <f t="shared" ref="F890:F894" si="151">D890*E890</f>
        <v>0</v>
      </c>
    </row>
    <row r="891" spans="1:7" ht="19.899999999999999" customHeight="1">
      <c r="A891" s="32" t="s">
        <v>1079</v>
      </c>
      <c r="B891" s="15" t="s">
        <v>1356</v>
      </c>
      <c r="C891" s="5" t="s">
        <v>55</v>
      </c>
      <c r="D891" s="10">
        <v>4</v>
      </c>
      <c r="E891" s="10"/>
      <c r="F891" s="10">
        <f t="shared" si="151"/>
        <v>0</v>
      </c>
    </row>
    <row r="892" spans="1:7" ht="19.899999999999999" customHeight="1">
      <c r="A892" s="32" t="s">
        <v>1080</v>
      </c>
      <c r="B892" s="15" t="s">
        <v>1358</v>
      </c>
      <c r="C892" s="5" t="s">
        <v>55</v>
      </c>
      <c r="D892" s="10">
        <v>9</v>
      </c>
      <c r="E892" s="10"/>
      <c r="F892" s="10">
        <f t="shared" si="151"/>
        <v>0</v>
      </c>
    </row>
    <row r="893" spans="1:7" ht="19.899999999999999" customHeight="1">
      <c r="A893" s="32" t="s">
        <v>1081</v>
      </c>
      <c r="B893" s="15" t="s">
        <v>1361</v>
      </c>
      <c r="C893" s="5" t="s">
        <v>55</v>
      </c>
      <c r="D893" s="10">
        <v>1</v>
      </c>
      <c r="E893" s="10"/>
      <c r="F893" s="10">
        <f t="shared" si="151"/>
        <v>0</v>
      </c>
    </row>
    <row r="894" spans="1:7" s="27" customFormat="1" ht="19.899999999999999" customHeight="1">
      <c r="A894" s="32" t="s">
        <v>1082</v>
      </c>
      <c r="B894" s="25" t="s">
        <v>251</v>
      </c>
      <c r="C894" s="23" t="s">
        <v>55</v>
      </c>
      <c r="D894" s="22">
        <v>120</v>
      </c>
      <c r="E894" s="22"/>
      <c r="F894" s="22">
        <f t="shared" si="151"/>
        <v>0</v>
      </c>
      <c r="G894" s="26"/>
    </row>
    <row r="895" spans="1:7" s="27" customFormat="1" ht="19.899999999999999" customHeight="1">
      <c r="A895" s="32" t="s">
        <v>1083</v>
      </c>
      <c r="B895" s="25" t="s">
        <v>399</v>
      </c>
      <c r="C895" s="23" t="s">
        <v>55</v>
      </c>
      <c r="D895" s="22">
        <v>4</v>
      </c>
      <c r="E895" s="22"/>
      <c r="F895" s="22">
        <f>D895*E895</f>
        <v>0</v>
      </c>
      <c r="G895" s="26"/>
    </row>
    <row r="896" spans="1:7" s="27" customFormat="1" ht="19.899999999999999" customHeight="1">
      <c r="A896" s="32" t="s">
        <v>1084</v>
      </c>
      <c r="B896" s="25" t="s">
        <v>1368</v>
      </c>
      <c r="C896" s="23" t="s">
        <v>55</v>
      </c>
      <c r="D896" s="22">
        <v>4</v>
      </c>
      <c r="E896" s="22"/>
      <c r="F896" s="22">
        <f t="shared" ref="F896" si="152">D896*E896</f>
        <v>0</v>
      </c>
      <c r="G896" s="26"/>
    </row>
    <row r="897" spans="1:7" ht="30" customHeight="1">
      <c r="A897" s="32"/>
      <c r="B897" s="15" t="s">
        <v>107</v>
      </c>
      <c r="C897" s="5"/>
      <c r="D897" s="10"/>
      <c r="E897" s="10"/>
      <c r="F897" s="10">
        <f>SUM(F890:F896)</f>
        <v>0</v>
      </c>
    </row>
    <row r="898" spans="1:7">
      <c r="A898" s="32"/>
      <c r="B898" s="15"/>
      <c r="C898" s="5"/>
      <c r="D898" s="10"/>
      <c r="E898" s="10"/>
      <c r="F898" s="10"/>
    </row>
    <row r="899" spans="1:7" ht="30" customHeight="1">
      <c r="A899" s="118" t="s">
        <v>15</v>
      </c>
      <c r="B899" s="119" t="s">
        <v>357</v>
      </c>
      <c r="C899" s="120" t="s">
        <v>15</v>
      </c>
      <c r="D899" s="121"/>
      <c r="E899" s="121"/>
      <c r="F899" s="121"/>
    </row>
    <row r="900" spans="1:7" ht="34.9" customHeight="1">
      <c r="A900" s="32" t="s">
        <v>1085</v>
      </c>
      <c r="B900" s="15" t="s">
        <v>1371</v>
      </c>
      <c r="C900" s="5" t="s">
        <v>55</v>
      </c>
      <c r="D900" s="10">
        <v>22</v>
      </c>
      <c r="E900" s="10"/>
      <c r="F900" s="10">
        <f t="shared" ref="F900:F905" si="153">D900*E900</f>
        <v>0</v>
      </c>
    </row>
    <row r="901" spans="1:7" ht="19.899999999999999" customHeight="1">
      <c r="A901" s="32" t="s">
        <v>1086</v>
      </c>
      <c r="B901" s="15" t="s">
        <v>284</v>
      </c>
      <c r="C901" s="5" t="s">
        <v>55</v>
      </c>
      <c r="D901" s="10">
        <v>22</v>
      </c>
      <c r="E901" s="10"/>
      <c r="F901" s="10">
        <f t="shared" si="153"/>
        <v>0</v>
      </c>
    </row>
    <row r="902" spans="1:7" ht="19.899999999999999" customHeight="1">
      <c r="A902" s="32" t="s">
        <v>1087</v>
      </c>
      <c r="B902" s="15" t="s">
        <v>282</v>
      </c>
      <c r="C902" s="5" t="s">
        <v>55</v>
      </c>
      <c r="D902" s="10">
        <v>1</v>
      </c>
      <c r="E902" s="10"/>
      <c r="F902" s="10">
        <f t="shared" si="153"/>
        <v>0</v>
      </c>
    </row>
    <row r="903" spans="1:7" ht="19.899999999999999" customHeight="1">
      <c r="A903" s="32" t="s">
        <v>1088</v>
      </c>
      <c r="B903" s="15" t="s">
        <v>257</v>
      </c>
      <c r="C903" s="5" t="s">
        <v>55</v>
      </c>
      <c r="D903" s="10">
        <v>1</v>
      </c>
      <c r="E903" s="10"/>
      <c r="F903" s="10">
        <f t="shared" si="153"/>
        <v>0</v>
      </c>
    </row>
    <row r="904" spans="1:7" ht="19.899999999999999" customHeight="1">
      <c r="A904" s="32" t="s">
        <v>1089</v>
      </c>
      <c r="B904" s="15" t="s">
        <v>330</v>
      </c>
      <c r="C904" s="5" t="s">
        <v>55</v>
      </c>
      <c r="D904" s="10">
        <v>13</v>
      </c>
      <c r="E904" s="10"/>
      <c r="F904" s="10">
        <f t="shared" si="153"/>
        <v>0</v>
      </c>
    </row>
    <row r="905" spans="1:7" ht="19.899999999999999" customHeight="1">
      <c r="A905" s="32" t="s">
        <v>1090</v>
      </c>
      <c r="B905" s="15" t="s">
        <v>331</v>
      </c>
      <c r="C905" s="5" t="s">
        <v>55</v>
      </c>
      <c r="D905" s="10">
        <v>15</v>
      </c>
      <c r="E905" s="10"/>
      <c r="F905" s="10">
        <f t="shared" si="153"/>
        <v>0</v>
      </c>
    </row>
    <row r="906" spans="1:7" ht="19.899999999999999" customHeight="1">
      <c r="A906" s="32" t="s">
        <v>1091</v>
      </c>
      <c r="B906" s="15" t="s">
        <v>283</v>
      </c>
      <c r="C906" s="5" t="s">
        <v>55</v>
      </c>
      <c r="D906" s="10">
        <v>28</v>
      </c>
      <c r="E906" s="10"/>
      <c r="F906" s="10">
        <f>D906*E906</f>
        <v>0</v>
      </c>
    </row>
    <row r="907" spans="1:7" ht="19.899999999999999" customHeight="1">
      <c r="A907" s="32" t="s">
        <v>1092</v>
      </c>
      <c r="B907" s="15" t="s">
        <v>332</v>
      </c>
      <c r="C907" s="5" t="s">
        <v>55</v>
      </c>
      <c r="D907" s="10">
        <v>21</v>
      </c>
      <c r="E907" s="10"/>
      <c r="F907" s="10">
        <f>D907*E907</f>
        <v>0</v>
      </c>
    </row>
    <row r="908" spans="1:7" ht="29.45" customHeight="1">
      <c r="A908" s="32" t="s">
        <v>1093</v>
      </c>
      <c r="B908" s="15" t="s">
        <v>261</v>
      </c>
      <c r="C908" s="5" t="s">
        <v>55</v>
      </c>
      <c r="D908" s="10">
        <v>41</v>
      </c>
      <c r="E908" s="10"/>
      <c r="F908" s="10">
        <f>D908*E908</f>
        <v>0</v>
      </c>
    </row>
    <row r="909" spans="1:7" ht="19.899999999999999" customHeight="1">
      <c r="A909" s="32" t="s">
        <v>1094</v>
      </c>
      <c r="B909" s="15" t="s">
        <v>285</v>
      </c>
      <c r="C909" s="5" t="s">
        <v>55</v>
      </c>
      <c r="D909" s="10">
        <v>71</v>
      </c>
      <c r="E909" s="10"/>
      <c r="F909" s="10">
        <f>D909*E909</f>
        <v>0</v>
      </c>
    </row>
    <row r="910" spans="1:7" s="27" customFormat="1" ht="19.899999999999999" customHeight="1">
      <c r="A910" s="32" t="s">
        <v>1095</v>
      </c>
      <c r="B910" s="25" t="s">
        <v>297</v>
      </c>
      <c r="C910" s="23" t="s">
        <v>55</v>
      </c>
      <c r="D910" s="22">
        <v>25</v>
      </c>
      <c r="E910" s="22"/>
      <c r="F910" s="22">
        <f t="shared" ref="F910:F911" si="154">D910*E910</f>
        <v>0</v>
      </c>
      <c r="G910" s="26"/>
    </row>
    <row r="911" spans="1:7" s="21" customFormat="1" ht="19.899999999999999" customHeight="1">
      <c r="A911" s="32" t="s">
        <v>1096</v>
      </c>
      <c r="B911" s="18" t="s">
        <v>110</v>
      </c>
      <c r="C911" s="17" t="s">
        <v>55</v>
      </c>
      <c r="D911" s="19">
        <v>1</v>
      </c>
      <c r="E911" s="19"/>
      <c r="F911" s="19">
        <f t="shared" si="154"/>
        <v>0</v>
      </c>
      <c r="G911" s="20"/>
    </row>
    <row r="912" spans="1:7" s="21" customFormat="1" ht="30" customHeight="1">
      <c r="A912" s="33"/>
      <c r="B912" s="18" t="s">
        <v>109</v>
      </c>
      <c r="C912" s="17"/>
      <c r="D912" s="19"/>
      <c r="E912" s="19"/>
      <c r="F912" s="19">
        <f>SUM(F900:F911)</f>
        <v>0</v>
      </c>
      <c r="G912" s="20"/>
    </row>
    <row r="913" spans="1:7">
      <c r="A913" s="32"/>
      <c r="B913" s="15"/>
      <c r="C913" s="5"/>
      <c r="D913" s="10"/>
      <c r="E913" s="10"/>
      <c r="F913" s="10"/>
    </row>
    <row r="914" spans="1:7" ht="30" customHeight="1">
      <c r="A914" s="61" t="s">
        <v>15</v>
      </c>
      <c r="B914" s="62" t="s">
        <v>358</v>
      </c>
      <c r="C914" s="63" t="s">
        <v>15</v>
      </c>
      <c r="D914" s="64"/>
      <c r="E914" s="64"/>
      <c r="F914" s="64"/>
    </row>
    <row r="915" spans="1:7" s="27" customFormat="1" ht="30" customHeight="1">
      <c r="A915" s="32" t="s">
        <v>1097</v>
      </c>
      <c r="B915" s="25" t="s">
        <v>359</v>
      </c>
      <c r="C915" s="23" t="s">
        <v>55</v>
      </c>
      <c r="D915" s="22">
        <v>1</v>
      </c>
      <c r="E915" s="22"/>
      <c r="F915" s="22">
        <f t="shared" ref="F915" si="155">D915*E915</f>
        <v>0</v>
      </c>
      <c r="G915" s="26"/>
    </row>
    <row r="916" spans="1:7" s="27" customFormat="1" ht="44.45" customHeight="1">
      <c r="A916" s="32" t="s">
        <v>1098</v>
      </c>
      <c r="B916" s="25" t="s">
        <v>360</v>
      </c>
      <c r="C916" s="23" t="s">
        <v>55</v>
      </c>
      <c r="D916" s="22">
        <v>1</v>
      </c>
      <c r="E916" s="22"/>
      <c r="F916" s="22">
        <f t="shared" ref="F916:F925" si="156">D916*E916</f>
        <v>0</v>
      </c>
      <c r="G916" s="26"/>
    </row>
    <row r="917" spans="1:7" s="27" customFormat="1" ht="19.899999999999999" customHeight="1">
      <c r="A917" s="32" t="s">
        <v>1099</v>
      </c>
      <c r="B917" s="25" t="s">
        <v>361</v>
      </c>
      <c r="C917" s="23" t="s">
        <v>55</v>
      </c>
      <c r="D917" s="22">
        <v>1</v>
      </c>
      <c r="E917" s="22"/>
      <c r="F917" s="22">
        <f t="shared" si="156"/>
        <v>0</v>
      </c>
      <c r="G917" s="26"/>
    </row>
    <row r="918" spans="1:7" s="27" customFormat="1" ht="19.899999999999999" customHeight="1">
      <c r="A918" s="32" t="s">
        <v>1100</v>
      </c>
      <c r="B918" s="25" t="s">
        <v>96</v>
      </c>
      <c r="C918" s="23" t="s">
        <v>55</v>
      </c>
      <c r="D918" s="22">
        <v>1</v>
      </c>
      <c r="E918" s="22"/>
      <c r="F918" s="22">
        <f t="shared" ref="F918:F919" si="157">D918*E918</f>
        <v>0</v>
      </c>
      <c r="G918" s="26"/>
    </row>
    <row r="919" spans="1:7" s="27" customFormat="1" ht="19.899999999999999" customHeight="1">
      <c r="A919" s="32" t="s">
        <v>1101</v>
      </c>
      <c r="B919" s="25" t="s">
        <v>362</v>
      </c>
      <c r="C919" s="23" t="s">
        <v>55</v>
      </c>
      <c r="D919" s="22">
        <v>2</v>
      </c>
      <c r="E919" s="22"/>
      <c r="F919" s="22">
        <f t="shared" si="157"/>
        <v>0</v>
      </c>
      <c r="G919" s="26"/>
    </row>
    <row r="920" spans="1:7" s="27" customFormat="1" ht="19.899999999999999" customHeight="1">
      <c r="A920" s="32" t="s">
        <v>1102</v>
      </c>
      <c r="B920" s="25" t="s">
        <v>363</v>
      </c>
      <c r="C920" s="23" t="s">
        <v>55</v>
      </c>
      <c r="D920" s="22">
        <v>5</v>
      </c>
      <c r="E920" s="22"/>
      <c r="F920" s="22">
        <f t="shared" si="156"/>
        <v>0</v>
      </c>
      <c r="G920" s="26"/>
    </row>
    <row r="921" spans="1:7" s="27" customFormat="1" ht="19.899999999999999" customHeight="1">
      <c r="A921" s="32" t="s">
        <v>1103</v>
      </c>
      <c r="B921" s="25" t="s">
        <v>115</v>
      </c>
      <c r="C921" s="23" t="s">
        <v>55</v>
      </c>
      <c r="D921" s="22">
        <v>1</v>
      </c>
      <c r="E921" s="22"/>
      <c r="F921" s="22">
        <f t="shared" si="156"/>
        <v>0</v>
      </c>
      <c r="G921" s="26"/>
    </row>
    <row r="922" spans="1:7" s="27" customFormat="1" ht="19.899999999999999" customHeight="1">
      <c r="A922" s="32" t="s">
        <v>1104</v>
      </c>
      <c r="B922" s="25" t="s">
        <v>364</v>
      </c>
      <c r="C922" s="23" t="s">
        <v>55</v>
      </c>
      <c r="D922" s="22">
        <v>1</v>
      </c>
      <c r="E922" s="22"/>
      <c r="F922" s="22">
        <f t="shared" si="156"/>
        <v>0</v>
      </c>
      <c r="G922" s="26"/>
    </row>
    <row r="923" spans="1:7" s="27" customFormat="1" ht="19.899999999999999" customHeight="1">
      <c r="A923" s="32" t="s">
        <v>1105</v>
      </c>
      <c r="B923" s="25" t="s">
        <v>365</v>
      </c>
      <c r="C923" s="23" t="s">
        <v>55</v>
      </c>
      <c r="D923" s="22">
        <v>1</v>
      </c>
      <c r="E923" s="22"/>
      <c r="F923" s="22">
        <f t="shared" ref="F923" si="158">D923*E923</f>
        <v>0</v>
      </c>
      <c r="G923" s="26"/>
    </row>
    <row r="924" spans="1:7" s="27" customFormat="1" ht="19.899999999999999" customHeight="1">
      <c r="A924" s="32" t="s">
        <v>1106</v>
      </c>
      <c r="B924" s="25" t="s">
        <v>98</v>
      </c>
      <c r="C924" s="23" t="s">
        <v>55</v>
      </c>
      <c r="D924" s="22">
        <v>1</v>
      </c>
      <c r="E924" s="22"/>
      <c r="F924" s="22">
        <f t="shared" si="156"/>
        <v>0</v>
      </c>
      <c r="G924" s="26"/>
    </row>
    <row r="925" spans="1:7" s="27" customFormat="1" ht="19.899999999999999" customHeight="1">
      <c r="A925" s="32" t="s">
        <v>1107</v>
      </c>
      <c r="B925" s="25" t="s">
        <v>99</v>
      </c>
      <c r="C925" s="23" t="s">
        <v>55</v>
      </c>
      <c r="D925" s="22">
        <v>1</v>
      </c>
      <c r="E925" s="22"/>
      <c r="F925" s="22">
        <f t="shared" si="156"/>
        <v>0</v>
      </c>
      <c r="G925" s="26"/>
    </row>
    <row r="926" spans="1:7" s="27" customFormat="1" ht="19.899999999999999" customHeight="1">
      <c r="A926" s="32" t="s">
        <v>1108</v>
      </c>
      <c r="B926" s="25" t="s">
        <v>114</v>
      </c>
      <c r="C926" s="23" t="s">
        <v>55</v>
      </c>
      <c r="D926" s="22">
        <v>15</v>
      </c>
      <c r="E926" s="22"/>
      <c r="F926" s="22">
        <f>D926*E926</f>
        <v>0</v>
      </c>
      <c r="G926" s="26"/>
    </row>
    <row r="927" spans="1:7" s="27" customFormat="1" ht="19.899999999999999" customHeight="1">
      <c r="A927" s="32" t="s">
        <v>1109</v>
      </c>
      <c r="B927" s="25" t="s">
        <v>113</v>
      </c>
      <c r="C927" s="23" t="s">
        <v>55</v>
      </c>
      <c r="D927" s="22">
        <v>2</v>
      </c>
      <c r="E927" s="22"/>
      <c r="F927" s="22">
        <f t="shared" ref="F927:F940" si="159">D927*E927</f>
        <v>0</v>
      </c>
      <c r="G927" s="26"/>
    </row>
    <row r="928" spans="1:7" s="27" customFormat="1" ht="19.899999999999999" customHeight="1">
      <c r="A928" s="32" t="s">
        <v>1110</v>
      </c>
      <c r="B928" s="25" t="s">
        <v>101</v>
      </c>
      <c r="C928" s="23" t="s">
        <v>55</v>
      </c>
      <c r="D928" s="22">
        <v>10</v>
      </c>
      <c r="E928" s="22"/>
      <c r="F928" s="22">
        <f t="shared" si="159"/>
        <v>0</v>
      </c>
      <c r="G928" s="26"/>
    </row>
    <row r="929" spans="1:7" s="27" customFormat="1" ht="19.899999999999999" customHeight="1">
      <c r="A929" s="32" t="s">
        <v>1111</v>
      </c>
      <c r="B929" s="25" t="s">
        <v>138</v>
      </c>
      <c r="C929" s="23" t="s">
        <v>55</v>
      </c>
      <c r="D929" s="22">
        <v>2</v>
      </c>
      <c r="E929" s="22"/>
      <c r="F929" s="22">
        <f t="shared" si="159"/>
        <v>0</v>
      </c>
      <c r="G929" s="26"/>
    </row>
    <row r="930" spans="1:7" s="27" customFormat="1" ht="19.899999999999999" customHeight="1">
      <c r="A930" s="32" t="s">
        <v>1112</v>
      </c>
      <c r="B930" s="25" t="s">
        <v>102</v>
      </c>
      <c r="C930" s="23" t="s">
        <v>55</v>
      </c>
      <c r="D930" s="22">
        <v>12</v>
      </c>
      <c r="E930" s="22"/>
      <c r="F930" s="22">
        <f t="shared" ref="F930:F931" si="160">D930*E930</f>
        <v>0</v>
      </c>
      <c r="G930" s="26"/>
    </row>
    <row r="931" spans="1:7" s="27" customFormat="1" ht="19.899999999999999" customHeight="1">
      <c r="A931" s="32" t="s">
        <v>1113</v>
      </c>
      <c r="B931" s="25" t="s">
        <v>369</v>
      </c>
      <c r="C931" s="23" t="s">
        <v>55</v>
      </c>
      <c r="D931" s="22">
        <v>1</v>
      </c>
      <c r="E931" s="22"/>
      <c r="F931" s="22">
        <f t="shared" si="160"/>
        <v>0</v>
      </c>
      <c r="G931" s="26"/>
    </row>
    <row r="932" spans="1:7" s="27" customFormat="1" ht="19.899999999999999" customHeight="1">
      <c r="A932" s="32" t="s">
        <v>1114</v>
      </c>
      <c r="B932" s="25" t="s">
        <v>370</v>
      </c>
      <c r="C932" s="23" t="s">
        <v>55</v>
      </c>
      <c r="D932" s="22">
        <v>1</v>
      </c>
      <c r="E932" s="22"/>
      <c r="F932" s="22">
        <f t="shared" si="159"/>
        <v>0</v>
      </c>
      <c r="G932" s="26"/>
    </row>
    <row r="933" spans="1:7" s="27" customFormat="1" ht="19.899999999999999" customHeight="1">
      <c r="A933" s="32" t="s">
        <v>1115</v>
      </c>
      <c r="B933" s="25" t="s">
        <v>100</v>
      </c>
      <c r="C933" s="23" t="s">
        <v>55</v>
      </c>
      <c r="D933" s="22">
        <v>45</v>
      </c>
      <c r="E933" s="22"/>
      <c r="F933" s="22">
        <f t="shared" si="159"/>
        <v>0</v>
      </c>
      <c r="G933" s="26"/>
    </row>
    <row r="934" spans="1:7" s="27" customFormat="1" ht="19.899999999999999" customHeight="1">
      <c r="A934" s="32" t="s">
        <v>1116</v>
      </c>
      <c r="B934" s="25" t="s">
        <v>371</v>
      </c>
      <c r="C934" s="23" t="s">
        <v>55</v>
      </c>
      <c r="D934" s="22">
        <v>12</v>
      </c>
      <c r="E934" s="22"/>
      <c r="F934" s="22">
        <f>D934*E934</f>
        <v>0</v>
      </c>
      <c r="G934" s="26"/>
    </row>
    <row r="935" spans="1:7" s="27" customFormat="1" ht="19.899999999999999" customHeight="1">
      <c r="A935" s="32" t="s">
        <v>1117</v>
      </c>
      <c r="B935" s="25" t="s">
        <v>144</v>
      </c>
      <c r="C935" s="23" t="s">
        <v>55</v>
      </c>
      <c r="D935" s="22">
        <v>39</v>
      </c>
      <c r="E935" s="22"/>
      <c r="F935" s="22">
        <f t="shared" si="159"/>
        <v>0</v>
      </c>
      <c r="G935" s="26"/>
    </row>
    <row r="936" spans="1:7" s="27" customFormat="1" ht="19.899999999999999" customHeight="1">
      <c r="A936" s="32" t="s">
        <v>1118</v>
      </c>
      <c r="B936" s="25" t="s">
        <v>290</v>
      </c>
      <c r="C936" s="23" t="s">
        <v>55</v>
      </c>
      <c r="D936" s="22">
        <v>13</v>
      </c>
      <c r="E936" s="22"/>
      <c r="F936" s="22">
        <f t="shared" si="159"/>
        <v>0</v>
      </c>
      <c r="G936" s="26"/>
    </row>
    <row r="937" spans="1:7" s="27" customFormat="1" ht="19.899999999999999" customHeight="1">
      <c r="A937" s="32" t="s">
        <v>1119</v>
      </c>
      <c r="B937" s="25" t="s">
        <v>145</v>
      </c>
      <c r="C937" s="23" t="s">
        <v>55</v>
      </c>
      <c r="D937" s="22">
        <v>2</v>
      </c>
      <c r="E937" s="22"/>
      <c r="F937" s="22">
        <f t="shared" si="159"/>
        <v>0</v>
      </c>
      <c r="G937" s="26"/>
    </row>
    <row r="938" spans="1:7" s="27" customFormat="1" ht="19.899999999999999" customHeight="1">
      <c r="A938" s="32" t="s">
        <v>1120</v>
      </c>
      <c r="B938" s="25" t="s">
        <v>97</v>
      </c>
      <c r="C938" s="23" t="s">
        <v>55</v>
      </c>
      <c r="D938" s="22">
        <v>1</v>
      </c>
      <c r="E938" s="22"/>
      <c r="F938" s="22">
        <f t="shared" si="159"/>
        <v>0</v>
      </c>
      <c r="G938" s="26"/>
    </row>
    <row r="939" spans="1:7" s="27" customFormat="1" ht="19.899999999999999" customHeight="1">
      <c r="A939" s="32" t="s">
        <v>1121</v>
      </c>
      <c r="B939" s="25" t="s">
        <v>368</v>
      </c>
      <c r="C939" s="23" t="s">
        <v>55</v>
      </c>
      <c r="D939" s="22">
        <v>3</v>
      </c>
      <c r="E939" s="22"/>
      <c r="F939" s="22">
        <f t="shared" si="159"/>
        <v>0</v>
      </c>
      <c r="G939" s="26"/>
    </row>
    <row r="940" spans="1:7" s="27" customFormat="1" ht="19.899999999999999" customHeight="1">
      <c r="A940" s="32" t="s">
        <v>1122</v>
      </c>
      <c r="B940" s="25" t="s">
        <v>104</v>
      </c>
      <c r="C940" s="23" t="s">
        <v>55</v>
      </c>
      <c r="D940" s="22">
        <v>5</v>
      </c>
      <c r="E940" s="22"/>
      <c r="F940" s="22">
        <f t="shared" si="159"/>
        <v>0</v>
      </c>
      <c r="G940" s="26"/>
    </row>
    <row r="941" spans="1:7" s="27" customFormat="1" ht="19.899999999999999" customHeight="1">
      <c r="A941" s="32" t="s">
        <v>1123</v>
      </c>
      <c r="B941" s="25" t="s">
        <v>112</v>
      </c>
      <c r="C941" s="23" t="s">
        <v>55</v>
      </c>
      <c r="D941" s="22">
        <v>1</v>
      </c>
      <c r="E941" s="22"/>
      <c r="F941" s="22">
        <f>D941*E941</f>
        <v>0</v>
      </c>
      <c r="G941" s="26"/>
    </row>
    <row r="942" spans="1:7" s="27" customFormat="1" ht="19.899999999999999" customHeight="1">
      <c r="A942" s="32" t="s">
        <v>1124</v>
      </c>
      <c r="B942" s="25" t="s">
        <v>103</v>
      </c>
      <c r="C942" s="23" t="s">
        <v>55</v>
      </c>
      <c r="D942" s="22">
        <v>2</v>
      </c>
      <c r="E942" s="22"/>
      <c r="F942" s="22">
        <f>D942*E942</f>
        <v>0</v>
      </c>
      <c r="G942" s="26"/>
    </row>
    <row r="943" spans="1:7" s="27" customFormat="1" ht="19.899999999999999" customHeight="1">
      <c r="A943" s="32" t="s">
        <v>1125</v>
      </c>
      <c r="B943" s="25" t="s">
        <v>378</v>
      </c>
      <c r="C943" s="23" t="s">
        <v>55</v>
      </c>
      <c r="D943" s="22">
        <v>1</v>
      </c>
      <c r="E943" s="22"/>
      <c r="F943" s="22">
        <f>D943*E943</f>
        <v>0</v>
      </c>
      <c r="G943" s="26"/>
    </row>
    <row r="944" spans="1:7" s="27" customFormat="1" ht="19.899999999999999" customHeight="1">
      <c r="A944" s="32" t="s">
        <v>1126</v>
      </c>
      <c r="B944" s="25" t="s">
        <v>379</v>
      </c>
      <c r="C944" s="23" t="s">
        <v>55</v>
      </c>
      <c r="D944" s="22">
        <v>1</v>
      </c>
      <c r="E944" s="22"/>
      <c r="F944" s="22">
        <f>D944*E944</f>
        <v>0</v>
      </c>
      <c r="G944" s="26"/>
    </row>
    <row r="945" spans="1:7" s="27" customFormat="1" ht="19.899999999999999" customHeight="1">
      <c r="A945" s="32" t="s">
        <v>1127</v>
      </c>
      <c r="B945" s="25" t="s">
        <v>136</v>
      </c>
      <c r="C945" s="23" t="s">
        <v>55</v>
      </c>
      <c r="D945" s="22">
        <v>240</v>
      </c>
      <c r="E945" s="22"/>
      <c r="F945" s="22">
        <f t="shared" ref="F945:F949" si="161">D945*E945</f>
        <v>0</v>
      </c>
      <c r="G945" s="26"/>
    </row>
    <row r="946" spans="1:7" s="27" customFormat="1" ht="19.899999999999999" customHeight="1">
      <c r="A946" s="32" t="s">
        <v>1128</v>
      </c>
      <c r="B946" s="25" t="s">
        <v>105</v>
      </c>
      <c r="C946" s="23" t="s">
        <v>55</v>
      </c>
      <c r="D946" s="22">
        <v>2</v>
      </c>
      <c r="E946" s="22"/>
      <c r="F946" s="22">
        <f t="shared" si="161"/>
        <v>0</v>
      </c>
      <c r="G946" s="26"/>
    </row>
    <row r="947" spans="1:7" s="27" customFormat="1" ht="30" customHeight="1">
      <c r="A947" s="32" t="s">
        <v>1129</v>
      </c>
      <c r="B947" s="25" t="s">
        <v>274</v>
      </c>
      <c r="C947" s="23" t="s">
        <v>55</v>
      </c>
      <c r="D947" s="22">
        <v>1</v>
      </c>
      <c r="E947" s="22"/>
      <c r="F947" s="22">
        <f t="shared" si="161"/>
        <v>0</v>
      </c>
      <c r="G947" s="26"/>
    </row>
    <row r="948" spans="1:7" s="27" customFormat="1" ht="19.899999999999999" customHeight="1">
      <c r="A948" s="32" t="s">
        <v>1130</v>
      </c>
      <c r="B948" s="25" t="s">
        <v>245</v>
      </c>
      <c r="C948" s="23" t="s">
        <v>55</v>
      </c>
      <c r="D948" s="22">
        <v>1</v>
      </c>
      <c r="E948" s="22"/>
      <c r="F948" s="22">
        <f t="shared" si="161"/>
        <v>0</v>
      </c>
      <c r="G948" s="26"/>
    </row>
    <row r="949" spans="1:7" s="27" customFormat="1" ht="19.899999999999999" customHeight="1">
      <c r="A949" s="32" t="s">
        <v>1131</v>
      </c>
      <c r="B949" s="25" t="s">
        <v>149</v>
      </c>
      <c r="C949" s="23" t="s">
        <v>55</v>
      </c>
      <c r="D949" s="22">
        <v>1</v>
      </c>
      <c r="E949" s="22"/>
      <c r="F949" s="22">
        <f t="shared" si="161"/>
        <v>0</v>
      </c>
      <c r="G949" s="26"/>
    </row>
    <row r="950" spans="1:7" ht="30" customHeight="1">
      <c r="A950" s="32"/>
      <c r="B950" s="15" t="s">
        <v>106</v>
      </c>
      <c r="C950" s="5"/>
      <c r="D950" s="10"/>
      <c r="E950" s="10"/>
      <c r="F950" s="10">
        <f>SUM(F915:F949)</f>
        <v>0</v>
      </c>
    </row>
    <row r="951" spans="1:7">
      <c r="A951" s="32"/>
      <c r="B951" s="15"/>
      <c r="C951" s="5"/>
      <c r="D951" s="10"/>
      <c r="E951" s="10"/>
      <c r="F951" s="10"/>
    </row>
    <row r="952" spans="1:7" ht="30" customHeight="1">
      <c r="A952" s="61" t="s">
        <v>15</v>
      </c>
      <c r="B952" s="62" t="s">
        <v>366</v>
      </c>
      <c r="C952" s="63" t="s">
        <v>15</v>
      </c>
      <c r="D952" s="64"/>
      <c r="E952" s="64"/>
      <c r="F952" s="64"/>
    </row>
    <row r="953" spans="1:7" ht="42.6" customHeight="1">
      <c r="A953" s="32" t="s">
        <v>1132</v>
      </c>
      <c r="B953" s="15" t="s">
        <v>1353</v>
      </c>
      <c r="C953" s="5" t="s">
        <v>55</v>
      </c>
      <c r="D953" s="10">
        <v>1</v>
      </c>
      <c r="E953" s="10"/>
      <c r="F953" s="10">
        <f t="shared" ref="F953:F962" si="162">D953*E953</f>
        <v>0</v>
      </c>
    </row>
    <row r="954" spans="1:7" ht="19.899999999999999" customHeight="1">
      <c r="A954" s="32" t="s">
        <v>1133</v>
      </c>
      <c r="B954" s="15" t="s">
        <v>1374</v>
      </c>
      <c r="C954" s="5" t="s">
        <v>55</v>
      </c>
      <c r="D954" s="10">
        <v>1</v>
      </c>
      <c r="E954" s="10"/>
      <c r="F954" s="10">
        <f t="shared" ref="F954:F955" si="163">D954*E954</f>
        <v>0</v>
      </c>
    </row>
    <row r="955" spans="1:7" s="27" customFormat="1" ht="32.450000000000003" customHeight="1">
      <c r="A955" s="32" t="s">
        <v>1134</v>
      </c>
      <c r="B955" s="25" t="s">
        <v>1375</v>
      </c>
      <c r="C955" s="23" t="s">
        <v>55</v>
      </c>
      <c r="D955" s="22">
        <v>1</v>
      </c>
      <c r="E955" s="22"/>
      <c r="F955" s="22">
        <f t="shared" si="163"/>
        <v>0</v>
      </c>
      <c r="G955" s="26"/>
    </row>
    <row r="956" spans="1:7" s="27" customFormat="1" ht="32.450000000000003" customHeight="1">
      <c r="A956" s="32" t="s">
        <v>1135</v>
      </c>
      <c r="B956" s="25" t="s">
        <v>1376</v>
      </c>
      <c r="C956" s="23" t="s">
        <v>55</v>
      </c>
      <c r="D956" s="22">
        <v>1</v>
      </c>
      <c r="E956" s="22"/>
      <c r="F956" s="22">
        <f t="shared" si="162"/>
        <v>0</v>
      </c>
      <c r="G956" s="26"/>
    </row>
    <row r="957" spans="1:7" ht="19.899999999999999" customHeight="1">
      <c r="A957" s="32" t="s">
        <v>1136</v>
      </c>
      <c r="B957" s="15" t="s">
        <v>1355</v>
      </c>
      <c r="C957" s="5" t="s">
        <v>55</v>
      </c>
      <c r="D957" s="10">
        <v>4</v>
      </c>
      <c r="E957" s="10"/>
      <c r="F957" s="10">
        <f t="shared" si="162"/>
        <v>0</v>
      </c>
    </row>
    <row r="958" spans="1:7" ht="19.899999999999999" customHeight="1">
      <c r="A958" s="32" t="s">
        <v>1137</v>
      </c>
      <c r="B958" s="15" t="s">
        <v>1356</v>
      </c>
      <c r="C958" s="5" t="s">
        <v>55</v>
      </c>
      <c r="D958" s="10">
        <v>7</v>
      </c>
      <c r="E958" s="10"/>
      <c r="F958" s="10">
        <f t="shared" si="162"/>
        <v>0</v>
      </c>
    </row>
    <row r="959" spans="1:7" ht="19.899999999999999" customHeight="1">
      <c r="A959" s="32" t="s">
        <v>1138</v>
      </c>
      <c r="B959" s="15" t="s">
        <v>1357</v>
      </c>
      <c r="C959" s="5" t="s">
        <v>55</v>
      </c>
      <c r="D959" s="10">
        <v>6</v>
      </c>
      <c r="E959" s="10"/>
      <c r="F959" s="10">
        <f t="shared" si="162"/>
        <v>0</v>
      </c>
    </row>
    <row r="960" spans="1:7" ht="19.899999999999999" customHeight="1">
      <c r="A960" s="32" t="s">
        <v>1139</v>
      </c>
      <c r="B960" s="15" t="s">
        <v>1358</v>
      </c>
      <c r="C960" s="5" t="s">
        <v>55</v>
      </c>
      <c r="D960" s="10">
        <v>8</v>
      </c>
      <c r="E960" s="10"/>
      <c r="F960" s="10">
        <f t="shared" si="162"/>
        <v>0</v>
      </c>
    </row>
    <row r="961" spans="1:7" ht="19.899999999999999" customHeight="1">
      <c r="A961" s="32" t="s">
        <v>1140</v>
      </c>
      <c r="B961" s="15" t="s">
        <v>1361</v>
      </c>
      <c r="C961" s="5" t="s">
        <v>55</v>
      </c>
      <c r="D961" s="10">
        <v>1</v>
      </c>
      <c r="E961" s="10"/>
      <c r="F961" s="10">
        <f t="shared" si="162"/>
        <v>0</v>
      </c>
    </row>
    <row r="962" spans="1:7" ht="19.899999999999999" customHeight="1">
      <c r="A962" s="32" t="s">
        <v>1141</v>
      </c>
      <c r="B962" s="15" t="s">
        <v>251</v>
      </c>
      <c r="C962" s="5" t="s">
        <v>55</v>
      </c>
      <c r="D962" s="10">
        <v>212</v>
      </c>
      <c r="E962" s="10"/>
      <c r="F962" s="10">
        <f t="shared" si="162"/>
        <v>0</v>
      </c>
    </row>
    <row r="963" spans="1:7" ht="19.899999999999999" customHeight="1">
      <c r="A963" s="32" t="s">
        <v>1142</v>
      </c>
      <c r="B963" s="15" t="s">
        <v>137</v>
      </c>
      <c r="C963" s="5" t="s">
        <v>55</v>
      </c>
      <c r="D963" s="10">
        <v>185</v>
      </c>
      <c r="E963" s="10"/>
      <c r="F963" s="10">
        <f>D963*E963</f>
        <v>0</v>
      </c>
    </row>
    <row r="964" spans="1:7" ht="19.899999999999999" customHeight="1">
      <c r="A964" s="32" t="s">
        <v>1143</v>
      </c>
      <c r="B964" s="15" t="s">
        <v>403</v>
      </c>
      <c r="C964" s="5" t="s">
        <v>55</v>
      </c>
      <c r="D964" s="10">
        <v>1</v>
      </c>
      <c r="E964" s="22"/>
      <c r="F964" s="10">
        <f>D964*E964</f>
        <v>0</v>
      </c>
    </row>
    <row r="965" spans="1:7" s="27" customFormat="1" ht="19.899999999999999" customHeight="1">
      <c r="A965" s="32" t="s">
        <v>1144</v>
      </c>
      <c r="B965" s="25" t="s">
        <v>1362</v>
      </c>
      <c r="C965" s="23" t="s">
        <v>55</v>
      </c>
      <c r="D965" s="22">
        <v>1</v>
      </c>
      <c r="E965" s="22"/>
      <c r="F965" s="22">
        <f t="shared" ref="F965:F966" si="164">D965*E965</f>
        <v>0</v>
      </c>
      <c r="G965" s="26"/>
    </row>
    <row r="966" spans="1:7" s="27" customFormat="1" ht="19.899999999999999" customHeight="1">
      <c r="A966" s="32" t="s">
        <v>1145</v>
      </c>
      <c r="B966" s="25" t="s">
        <v>1377</v>
      </c>
      <c r="C966" s="23" t="s">
        <v>55</v>
      </c>
      <c r="D966" s="22">
        <v>1</v>
      </c>
      <c r="E966" s="22"/>
      <c r="F966" s="22">
        <f t="shared" si="164"/>
        <v>0</v>
      </c>
      <c r="G966" s="26"/>
    </row>
    <row r="967" spans="1:7" ht="30" customHeight="1">
      <c r="A967" s="32"/>
      <c r="B967" s="15" t="s">
        <v>107</v>
      </c>
      <c r="C967" s="5"/>
      <c r="D967" s="10"/>
      <c r="E967" s="10"/>
      <c r="F967" s="10">
        <f>SUM(F953:F966)</f>
        <v>0</v>
      </c>
    </row>
    <row r="968" spans="1:7">
      <c r="A968" s="32"/>
      <c r="B968" s="15"/>
      <c r="C968" s="5"/>
      <c r="D968" s="10"/>
      <c r="E968" s="10"/>
      <c r="F968" s="10"/>
    </row>
    <row r="969" spans="1:7" ht="30" customHeight="1">
      <c r="A969" s="61" t="s">
        <v>15</v>
      </c>
      <c r="B969" s="62" t="s">
        <v>367</v>
      </c>
      <c r="C969" s="63" t="s">
        <v>15</v>
      </c>
      <c r="D969" s="64"/>
      <c r="E969" s="64"/>
      <c r="F969" s="64"/>
    </row>
    <row r="970" spans="1:7" ht="19.899999999999999" customHeight="1">
      <c r="A970" s="32" t="s">
        <v>1146</v>
      </c>
      <c r="B970" s="15" t="s">
        <v>151</v>
      </c>
      <c r="C970" s="5" t="s">
        <v>55</v>
      </c>
      <c r="D970" s="10">
        <v>12</v>
      </c>
      <c r="E970" s="10"/>
      <c r="F970" s="10">
        <f t="shared" ref="F970:F977" si="165">D970*E970</f>
        <v>0</v>
      </c>
    </row>
    <row r="971" spans="1:7" ht="19.899999999999999" customHeight="1">
      <c r="A971" s="32" t="s">
        <v>1147</v>
      </c>
      <c r="B971" s="15" t="s">
        <v>255</v>
      </c>
      <c r="C971" s="5" t="s">
        <v>55</v>
      </c>
      <c r="D971" s="10">
        <v>10</v>
      </c>
      <c r="E971" s="10"/>
      <c r="F971" s="10">
        <f t="shared" si="165"/>
        <v>0</v>
      </c>
    </row>
    <row r="972" spans="1:7" ht="19.899999999999999" customHeight="1">
      <c r="A972" s="32" t="s">
        <v>1148</v>
      </c>
      <c r="B972" s="15" t="s">
        <v>108</v>
      </c>
      <c r="C972" s="5" t="s">
        <v>55</v>
      </c>
      <c r="D972" s="10">
        <v>3</v>
      </c>
      <c r="E972" s="10"/>
      <c r="F972" s="10">
        <f t="shared" si="165"/>
        <v>0</v>
      </c>
    </row>
    <row r="973" spans="1:7" ht="19.899999999999999" customHeight="1">
      <c r="A973" s="32" t="s">
        <v>1149</v>
      </c>
      <c r="B973" s="15" t="s">
        <v>256</v>
      </c>
      <c r="C973" s="5" t="s">
        <v>55</v>
      </c>
      <c r="D973" s="10">
        <v>2</v>
      </c>
      <c r="E973" s="10"/>
      <c r="F973" s="10">
        <f t="shared" si="165"/>
        <v>0</v>
      </c>
    </row>
    <row r="974" spans="1:7" ht="19.899999999999999" customHeight="1">
      <c r="A974" s="32" t="s">
        <v>1150</v>
      </c>
      <c r="B974" s="15" t="s">
        <v>295</v>
      </c>
      <c r="C974" s="5" t="s">
        <v>55</v>
      </c>
      <c r="D974" s="10">
        <v>2</v>
      </c>
      <c r="E974" s="10"/>
      <c r="F974" s="10">
        <f t="shared" si="165"/>
        <v>0</v>
      </c>
    </row>
    <row r="975" spans="1:7" ht="19.899999999999999" customHeight="1">
      <c r="A975" s="32" t="s">
        <v>1151</v>
      </c>
      <c r="B975" s="15" t="s">
        <v>282</v>
      </c>
      <c r="C975" s="5" t="s">
        <v>55</v>
      </c>
      <c r="D975" s="10">
        <v>2</v>
      </c>
      <c r="E975" s="10"/>
      <c r="F975" s="10">
        <f t="shared" si="165"/>
        <v>0</v>
      </c>
    </row>
    <row r="976" spans="1:7" ht="19.899999999999999" customHeight="1">
      <c r="A976" s="32" t="s">
        <v>1152</v>
      </c>
      <c r="B976" s="15" t="s">
        <v>293</v>
      </c>
      <c r="C976" s="5" t="s">
        <v>55</v>
      </c>
      <c r="D976" s="10">
        <v>3</v>
      </c>
      <c r="E976" s="10"/>
      <c r="F976" s="10">
        <f t="shared" ref="F976" si="166">D976*E976</f>
        <v>0</v>
      </c>
    </row>
    <row r="977" spans="1:7" ht="19.899999999999999" customHeight="1">
      <c r="A977" s="32" t="s">
        <v>1153</v>
      </c>
      <c r="B977" s="15" t="s">
        <v>380</v>
      </c>
      <c r="C977" s="5" t="s">
        <v>55</v>
      </c>
      <c r="D977" s="10">
        <v>5</v>
      </c>
      <c r="E977" s="10"/>
      <c r="F977" s="10">
        <f t="shared" si="165"/>
        <v>0</v>
      </c>
    </row>
    <row r="978" spans="1:7" ht="19.899999999999999" customHeight="1">
      <c r="A978" s="32" t="s">
        <v>1154</v>
      </c>
      <c r="B978" s="15" t="s">
        <v>294</v>
      </c>
      <c r="C978" s="5" t="s">
        <v>55</v>
      </c>
      <c r="D978" s="10">
        <v>12</v>
      </c>
      <c r="E978" s="10"/>
      <c r="F978" s="10">
        <f>D978*E978</f>
        <v>0</v>
      </c>
    </row>
    <row r="979" spans="1:7" ht="19.899999999999999" customHeight="1">
      <c r="A979" s="32" t="s">
        <v>1155</v>
      </c>
      <c r="B979" s="15" t="s">
        <v>263</v>
      </c>
      <c r="C979" s="5" t="s">
        <v>55</v>
      </c>
      <c r="D979" s="10">
        <v>11</v>
      </c>
      <c r="E979" s="10"/>
      <c r="F979" s="10">
        <f>D979*E979</f>
        <v>0</v>
      </c>
    </row>
    <row r="980" spans="1:7" s="27" customFormat="1" ht="19.899999999999999" customHeight="1">
      <c r="A980" s="32" t="s">
        <v>1156</v>
      </c>
      <c r="B980" s="25" t="s">
        <v>296</v>
      </c>
      <c r="C980" s="23" t="s">
        <v>55</v>
      </c>
      <c r="D980" s="22">
        <v>6</v>
      </c>
      <c r="E980" s="22"/>
      <c r="F980" s="22">
        <f t="shared" ref="F980:F987" si="167">D980*E980</f>
        <v>0</v>
      </c>
      <c r="G980" s="26"/>
    </row>
    <row r="981" spans="1:7" ht="19.899999999999999" customHeight="1">
      <c r="A981" s="32" t="s">
        <v>1157</v>
      </c>
      <c r="B981" s="15" t="s">
        <v>152</v>
      </c>
      <c r="C981" s="5" t="s">
        <v>55</v>
      </c>
      <c r="D981" s="10">
        <v>2</v>
      </c>
      <c r="E981" s="10"/>
      <c r="F981" s="10">
        <f t="shared" si="167"/>
        <v>0</v>
      </c>
    </row>
    <row r="982" spans="1:7" ht="19.899999999999999" customHeight="1">
      <c r="A982" s="32" t="s">
        <v>1158</v>
      </c>
      <c r="B982" s="15" t="s">
        <v>376</v>
      </c>
      <c r="C982" s="5" t="s">
        <v>55</v>
      </c>
      <c r="D982" s="10">
        <v>2</v>
      </c>
      <c r="E982" s="10"/>
      <c r="F982" s="10">
        <f t="shared" ref="F982" si="168">D982*E982</f>
        <v>0</v>
      </c>
    </row>
    <row r="983" spans="1:7" ht="19.899999999999999" customHeight="1">
      <c r="A983" s="32" t="s">
        <v>1159</v>
      </c>
      <c r="B983" s="15" t="s">
        <v>377</v>
      </c>
      <c r="C983" s="5" t="s">
        <v>55</v>
      </c>
      <c r="D983" s="10">
        <v>1</v>
      </c>
      <c r="E983" s="10"/>
      <c r="F983" s="10">
        <f t="shared" si="167"/>
        <v>0</v>
      </c>
    </row>
    <row r="984" spans="1:7" ht="19.899999999999999" customHeight="1">
      <c r="A984" s="32" t="s">
        <v>1160</v>
      </c>
      <c r="B984" s="15" t="s">
        <v>372</v>
      </c>
      <c r="C984" s="5" t="s">
        <v>55</v>
      </c>
      <c r="D984" s="10">
        <v>6</v>
      </c>
      <c r="E984" s="10"/>
      <c r="F984" s="10">
        <f t="shared" ref="F984:F986" si="169">D984*E984</f>
        <v>0</v>
      </c>
    </row>
    <row r="985" spans="1:7" ht="19.899999999999999" customHeight="1">
      <c r="A985" s="32" t="s">
        <v>1161</v>
      </c>
      <c r="B985" s="15" t="s">
        <v>374</v>
      </c>
      <c r="C985" s="5" t="s">
        <v>55</v>
      </c>
      <c r="D985" s="10">
        <v>2</v>
      </c>
      <c r="E985" s="10"/>
      <c r="F985" s="10">
        <f t="shared" ref="F985" si="170">D985*E985</f>
        <v>0</v>
      </c>
    </row>
    <row r="986" spans="1:7" ht="19.899999999999999" customHeight="1">
      <c r="A986" s="32" t="s">
        <v>1162</v>
      </c>
      <c r="B986" s="15" t="s">
        <v>375</v>
      </c>
      <c r="C986" s="5" t="s">
        <v>55</v>
      </c>
      <c r="D986" s="10">
        <v>2</v>
      </c>
      <c r="E986" s="10"/>
      <c r="F986" s="10">
        <f t="shared" si="169"/>
        <v>0</v>
      </c>
    </row>
    <row r="987" spans="1:7" ht="19.899999999999999" customHeight="1">
      <c r="A987" s="32" t="s">
        <v>1163</v>
      </c>
      <c r="B987" s="15" t="s">
        <v>373</v>
      </c>
      <c r="C987" s="5" t="s">
        <v>55</v>
      </c>
      <c r="D987" s="10">
        <v>2</v>
      </c>
      <c r="E987" s="10"/>
      <c r="F987" s="10">
        <f t="shared" si="167"/>
        <v>0</v>
      </c>
    </row>
    <row r="988" spans="1:7" s="27" customFormat="1" ht="19.899999999999999" customHeight="1">
      <c r="A988" s="32" t="s">
        <v>1164</v>
      </c>
      <c r="B988" s="25" t="s">
        <v>297</v>
      </c>
      <c r="C988" s="23" t="s">
        <v>55</v>
      </c>
      <c r="D988" s="22">
        <v>67</v>
      </c>
      <c r="E988" s="22"/>
      <c r="F988" s="22">
        <f t="shared" ref="F988" si="171">D988*E988</f>
        <v>0</v>
      </c>
      <c r="G988" s="26"/>
    </row>
    <row r="989" spans="1:7" ht="19.899999999999999" customHeight="1">
      <c r="A989" s="32" t="s">
        <v>1165</v>
      </c>
      <c r="B989" s="15" t="s">
        <v>285</v>
      </c>
      <c r="C989" s="5" t="s">
        <v>55</v>
      </c>
      <c r="D989" s="10">
        <v>65</v>
      </c>
      <c r="E989" s="10"/>
      <c r="F989" s="10">
        <f>D989*E989</f>
        <v>0</v>
      </c>
    </row>
    <row r="990" spans="1:7" s="21" customFormat="1" ht="19.899999999999999" customHeight="1">
      <c r="A990" s="32" t="s">
        <v>1166</v>
      </c>
      <c r="B990" s="18" t="s">
        <v>110</v>
      </c>
      <c r="C990" s="17" t="s">
        <v>55</v>
      </c>
      <c r="D990" s="19">
        <v>1</v>
      </c>
      <c r="E990" s="19"/>
      <c r="F990" s="19">
        <f t="shared" ref="F990" si="172">D990*E990</f>
        <v>0</v>
      </c>
      <c r="G990" s="20"/>
    </row>
    <row r="991" spans="1:7" s="21" customFormat="1" ht="30" customHeight="1">
      <c r="A991" s="33"/>
      <c r="B991" s="18" t="s">
        <v>109</v>
      </c>
      <c r="C991" s="17"/>
      <c r="D991" s="19"/>
      <c r="E991" s="19"/>
      <c r="F991" s="19">
        <f>SUM(F970:F990)</f>
        <v>0</v>
      </c>
      <c r="G991" s="20"/>
    </row>
    <row r="992" spans="1:7">
      <c r="A992" s="32"/>
      <c r="B992" s="15"/>
      <c r="C992" s="5"/>
      <c r="D992" s="10"/>
      <c r="E992" s="10"/>
      <c r="F992" s="10"/>
    </row>
    <row r="993" spans="1:7" ht="30" customHeight="1">
      <c r="A993" s="130" t="s">
        <v>15</v>
      </c>
      <c r="B993" s="131" t="s">
        <v>381</v>
      </c>
      <c r="C993" s="132" t="s">
        <v>15</v>
      </c>
      <c r="D993" s="133"/>
      <c r="E993" s="133"/>
      <c r="F993" s="133"/>
    </row>
    <row r="994" spans="1:7" s="27" customFormat="1" ht="30" customHeight="1">
      <c r="A994" s="32" t="s">
        <v>1167</v>
      </c>
      <c r="B994" s="25" t="s">
        <v>247</v>
      </c>
      <c r="C994" s="23" t="s">
        <v>55</v>
      </c>
      <c r="D994" s="22">
        <v>1</v>
      </c>
      <c r="E994" s="22"/>
      <c r="F994" s="22">
        <f t="shared" ref="F994" si="173">D994*E994</f>
        <v>0</v>
      </c>
      <c r="G994" s="26"/>
    </row>
    <row r="995" spans="1:7" s="27" customFormat="1" ht="44.45" customHeight="1">
      <c r="A995" s="32" t="s">
        <v>1168</v>
      </c>
      <c r="B995" s="25" t="s">
        <v>360</v>
      </c>
      <c r="C995" s="23" t="s">
        <v>55</v>
      </c>
      <c r="D995" s="22">
        <v>1</v>
      </c>
      <c r="E995" s="22"/>
      <c r="F995" s="22">
        <f t="shared" ref="F995:F1004" si="174">D995*E995</f>
        <v>0</v>
      </c>
      <c r="G995" s="26"/>
    </row>
    <row r="996" spans="1:7" s="27" customFormat="1" ht="19.899999999999999" customHeight="1">
      <c r="A996" s="32" t="s">
        <v>1169</v>
      </c>
      <c r="B996" s="25" t="s">
        <v>361</v>
      </c>
      <c r="C996" s="23" t="s">
        <v>55</v>
      </c>
      <c r="D996" s="22">
        <v>1</v>
      </c>
      <c r="E996" s="22"/>
      <c r="F996" s="22">
        <f t="shared" si="174"/>
        <v>0</v>
      </c>
      <c r="G996" s="26"/>
    </row>
    <row r="997" spans="1:7" s="27" customFormat="1" ht="19.899999999999999" customHeight="1">
      <c r="A997" s="32" t="s">
        <v>1170</v>
      </c>
      <c r="B997" s="25" t="s">
        <v>96</v>
      </c>
      <c r="C997" s="23" t="s">
        <v>55</v>
      </c>
      <c r="D997" s="22">
        <v>1</v>
      </c>
      <c r="E997" s="22"/>
      <c r="F997" s="22">
        <f t="shared" si="174"/>
        <v>0</v>
      </c>
      <c r="G997" s="26"/>
    </row>
    <row r="998" spans="1:7" s="27" customFormat="1" ht="19.899999999999999" customHeight="1">
      <c r="A998" s="32" t="s">
        <v>1171</v>
      </c>
      <c r="B998" s="25" t="s">
        <v>362</v>
      </c>
      <c r="C998" s="23" t="s">
        <v>55</v>
      </c>
      <c r="D998" s="22">
        <v>2</v>
      </c>
      <c r="E998" s="22"/>
      <c r="F998" s="22">
        <f t="shared" si="174"/>
        <v>0</v>
      </c>
      <c r="G998" s="26"/>
    </row>
    <row r="999" spans="1:7" s="27" customFormat="1" ht="19.899999999999999" customHeight="1">
      <c r="A999" s="32" t="s">
        <v>1172</v>
      </c>
      <c r="B999" s="25" t="s">
        <v>363</v>
      </c>
      <c r="C999" s="23" t="s">
        <v>55</v>
      </c>
      <c r="D999" s="22">
        <v>5</v>
      </c>
      <c r="E999" s="22"/>
      <c r="F999" s="22">
        <f t="shared" si="174"/>
        <v>0</v>
      </c>
      <c r="G999" s="26"/>
    </row>
    <row r="1000" spans="1:7" s="27" customFormat="1" ht="19.899999999999999" customHeight="1">
      <c r="A1000" s="32" t="s">
        <v>1173</v>
      </c>
      <c r="B1000" s="25" t="s">
        <v>115</v>
      </c>
      <c r="C1000" s="23" t="s">
        <v>55</v>
      </c>
      <c r="D1000" s="22">
        <v>1</v>
      </c>
      <c r="E1000" s="22"/>
      <c r="F1000" s="22">
        <f t="shared" si="174"/>
        <v>0</v>
      </c>
      <c r="G1000" s="26"/>
    </row>
    <row r="1001" spans="1:7" s="27" customFormat="1" ht="19.899999999999999" customHeight="1">
      <c r="A1001" s="32" t="s">
        <v>1174</v>
      </c>
      <c r="B1001" s="25" t="s">
        <v>364</v>
      </c>
      <c r="C1001" s="23" t="s">
        <v>55</v>
      </c>
      <c r="D1001" s="22">
        <v>1</v>
      </c>
      <c r="E1001" s="22"/>
      <c r="F1001" s="22">
        <f t="shared" si="174"/>
        <v>0</v>
      </c>
      <c r="G1001" s="26"/>
    </row>
    <row r="1002" spans="1:7" s="27" customFormat="1" ht="19.899999999999999" customHeight="1">
      <c r="A1002" s="32" t="s">
        <v>1175</v>
      </c>
      <c r="B1002" s="25" t="s">
        <v>365</v>
      </c>
      <c r="C1002" s="23" t="s">
        <v>55</v>
      </c>
      <c r="D1002" s="22">
        <v>1</v>
      </c>
      <c r="E1002" s="22"/>
      <c r="F1002" s="22">
        <f t="shared" si="174"/>
        <v>0</v>
      </c>
      <c r="G1002" s="26"/>
    </row>
    <row r="1003" spans="1:7" s="27" customFormat="1" ht="19.899999999999999" customHeight="1">
      <c r="A1003" s="32" t="s">
        <v>1176</v>
      </c>
      <c r="B1003" s="25" t="s">
        <v>98</v>
      </c>
      <c r="C1003" s="23" t="s">
        <v>55</v>
      </c>
      <c r="D1003" s="22">
        <v>1</v>
      </c>
      <c r="E1003" s="22"/>
      <c r="F1003" s="22">
        <f t="shared" si="174"/>
        <v>0</v>
      </c>
      <c r="G1003" s="26"/>
    </row>
    <row r="1004" spans="1:7" s="27" customFormat="1" ht="19.899999999999999" customHeight="1">
      <c r="A1004" s="32" t="s">
        <v>1177</v>
      </c>
      <c r="B1004" s="25" t="s">
        <v>99</v>
      </c>
      <c r="C1004" s="23" t="s">
        <v>55</v>
      </c>
      <c r="D1004" s="22">
        <v>1</v>
      </c>
      <c r="E1004" s="22"/>
      <c r="F1004" s="22">
        <f t="shared" si="174"/>
        <v>0</v>
      </c>
      <c r="G1004" s="26"/>
    </row>
    <row r="1005" spans="1:7" s="27" customFormat="1" ht="19.899999999999999" customHeight="1">
      <c r="A1005" s="32" t="s">
        <v>1178</v>
      </c>
      <c r="B1005" s="25" t="s">
        <v>114</v>
      </c>
      <c r="C1005" s="23" t="s">
        <v>55</v>
      </c>
      <c r="D1005" s="22">
        <v>15</v>
      </c>
      <c r="E1005" s="22"/>
      <c r="F1005" s="22">
        <f>D1005*E1005</f>
        <v>0</v>
      </c>
      <c r="G1005" s="26"/>
    </row>
    <row r="1006" spans="1:7" s="27" customFormat="1" ht="19.899999999999999" customHeight="1">
      <c r="A1006" s="32" t="s">
        <v>1179</v>
      </c>
      <c r="B1006" s="25" t="s">
        <v>113</v>
      </c>
      <c r="C1006" s="23" t="s">
        <v>55</v>
      </c>
      <c r="D1006" s="22">
        <v>2</v>
      </c>
      <c r="E1006" s="22"/>
      <c r="F1006" s="22">
        <f t="shared" ref="F1006:F1012" si="175">D1006*E1006</f>
        <v>0</v>
      </c>
      <c r="G1006" s="26"/>
    </row>
    <row r="1007" spans="1:7" s="27" customFormat="1" ht="19.899999999999999" customHeight="1">
      <c r="A1007" s="32" t="s">
        <v>1180</v>
      </c>
      <c r="B1007" s="25" t="s">
        <v>101</v>
      </c>
      <c r="C1007" s="23" t="s">
        <v>55</v>
      </c>
      <c r="D1007" s="22">
        <v>10</v>
      </c>
      <c r="E1007" s="22"/>
      <c r="F1007" s="22">
        <f t="shared" si="175"/>
        <v>0</v>
      </c>
      <c r="G1007" s="26"/>
    </row>
    <row r="1008" spans="1:7" s="27" customFormat="1" ht="19.899999999999999" customHeight="1">
      <c r="A1008" s="32" t="s">
        <v>1181</v>
      </c>
      <c r="B1008" s="25" t="s">
        <v>138</v>
      </c>
      <c r="C1008" s="23" t="s">
        <v>55</v>
      </c>
      <c r="D1008" s="22">
        <v>3</v>
      </c>
      <c r="E1008" s="22"/>
      <c r="F1008" s="22">
        <f t="shared" si="175"/>
        <v>0</v>
      </c>
      <c r="G1008" s="26"/>
    </row>
    <row r="1009" spans="1:7" s="27" customFormat="1" ht="19.899999999999999" customHeight="1">
      <c r="A1009" s="32" t="s">
        <v>1182</v>
      </c>
      <c r="B1009" s="25" t="s">
        <v>102</v>
      </c>
      <c r="C1009" s="23" t="s">
        <v>55</v>
      </c>
      <c r="D1009" s="22">
        <v>16</v>
      </c>
      <c r="E1009" s="22"/>
      <c r="F1009" s="22">
        <f t="shared" si="175"/>
        <v>0</v>
      </c>
      <c r="G1009" s="26"/>
    </row>
    <row r="1010" spans="1:7" s="27" customFormat="1" ht="19.899999999999999" customHeight="1">
      <c r="A1010" s="32" t="s">
        <v>1183</v>
      </c>
      <c r="B1010" s="25" t="s">
        <v>369</v>
      </c>
      <c r="C1010" s="23" t="s">
        <v>55</v>
      </c>
      <c r="D1010" s="22">
        <v>1</v>
      </c>
      <c r="E1010" s="22"/>
      <c r="F1010" s="22">
        <f t="shared" si="175"/>
        <v>0</v>
      </c>
      <c r="G1010" s="26"/>
    </row>
    <row r="1011" spans="1:7" s="27" customFormat="1" ht="19.899999999999999" customHeight="1">
      <c r="A1011" s="32" t="s">
        <v>1184</v>
      </c>
      <c r="B1011" s="25" t="s">
        <v>370</v>
      </c>
      <c r="C1011" s="23" t="s">
        <v>55</v>
      </c>
      <c r="D1011" s="22">
        <v>1</v>
      </c>
      <c r="E1011" s="22"/>
      <c r="F1011" s="22">
        <f t="shared" si="175"/>
        <v>0</v>
      </c>
      <c r="G1011" s="26"/>
    </row>
    <row r="1012" spans="1:7" s="27" customFormat="1" ht="19.899999999999999" customHeight="1">
      <c r="A1012" s="32" t="s">
        <v>1185</v>
      </c>
      <c r="B1012" s="25" t="s">
        <v>100</v>
      </c>
      <c r="C1012" s="23" t="s">
        <v>55</v>
      </c>
      <c r="D1012" s="22">
        <v>56</v>
      </c>
      <c r="E1012" s="22"/>
      <c r="F1012" s="22">
        <f t="shared" si="175"/>
        <v>0</v>
      </c>
      <c r="G1012" s="26"/>
    </row>
    <row r="1013" spans="1:7" s="27" customFormat="1" ht="19.899999999999999" customHeight="1">
      <c r="A1013" s="32" t="s">
        <v>1186</v>
      </c>
      <c r="B1013" s="25" t="s">
        <v>406</v>
      </c>
      <c r="C1013" s="23" t="s">
        <v>55</v>
      </c>
      <c r="D1013" s="22">
        <v>4</v>
      </c>
      <c r="E1013" s="22"/>
      <c r="F1013" s="22">
        <f>D1013*E1013</f>
        <v>0</v>
      </c>
      <c r="G1013" s="26"/>
    </row>
    <row r="1014" spans="1:7" s="27" customFormat="1" ht="19.899999999999999" customHeight="1">
      <c r="A1014" s="32" t="s">
        <v>1187</v>
      </c>
      <c r="B1014" s="25" t="s">
        <v>371</v>
      </c>
      <c r="C1014" s="23" t="s">
        <v>55</v>
      </c>
      <c r="D1014" s="22">
        <v>17</v>
      </c>
      <c r="E1014" s="22"/>
      <c r="F1014" s="22">
        <f>D1014*E1014</f>
        <v>0</v>
      </c>
      <c r="G1014" s="26"/>
    </row>
    <row r="1015" spans="1:7" s="27" customFormat="1" ht="19.899999999999999" customHeight="1">
      <c r="A1015" s="32" t="s">
        <v>1188</v>
      </c>
      <c r="B1015" s="25" t="s">
        <v>144</v>
      </c>
      <c r="C1015" s="23" t="s">
        <v>55</v>
      </c>
      <c r="D1015" s="22">
        <v>62</v>
      </c>
      <c r="E1015" s="22"/>
      <c r="F1015" s="22">
        <f t="shared" ref="F1015:F1020" si="176">D1015*E1015</f>
        <v>0</v>
      </c>
      <c r="G1015" s="26"/>
    </row>
    <row r="1016" spans="1:7" s="27" customFormat="1" ht="19.899999999999999" customHeight="1">
      <c r="A1016" s="32" t="s">
        <v>1189</v>
      </c>
      <c r="B1016" s="25" t="s">
        <v>290</v>
      </c>
      <c r="C1016" s="23" t="s">
        <v>55</v>
      </c>
      <c r="D1016" s="22">
        <v>16</v>
      </c>
      <c r="E1016" s="22"/>
      <c r="F1016" s="22">
        <f t="shared" si="176"/>
        <v>0</v>
      </c>
      <c r="G1016" s="26"/>
    </row>
    <row r="1017" spans="1:7" s="27" customFormat="1" ht="19.899999999999999" customHeight="1">
      <c r="A1017" s="32" t="s">
        <v>1190</v>
      </c>
      <c r="B1017" s="25" t="s">
        <v>145</v>
      </c>
      <c r="C1017" s="23" t="s">
        <v>55</v>
      </c>
      <c r="D1017" s="22">
        <v>3</v>
      </c>
      <c r="E1017" s="22"/>
      <c r="F1017" s="22">
        <f t="shared" si="176"/>
        <v>0</v>
      </c>
      <c r="G1017" s="26"/>
    </row>
    <row r="1018" spans="1:7" s="27" customFormat="1" ht="19.899999999999999" customHeight="1">
      <c r="A1018" s="32" t="s">
        <v>1191</v>
      </c>
      <c r="B1018" s="25" t="s">
        <v>97</v>
      </c>
      <c r="C1018" s="23" t="s">
        <v>55</v>
      </c>
      <c r="D1018" s="22">
        <v>1</v>
      </c>
      <c r="E1018" s="22"/>
      <c r="F1018" s="22">
        <f t="shared" si="176"/>
        <v>0</v>
      </c>
      <c r="G1018" s="26"/>
    </row>
    <row r="1019" spans="1:7" s="27" customFormat="1" ht="19.899999999999999" customHeight="1">
      <c r="A1019" s="32" t="s">
        <v>1192</v>
      </c>
      <c r="B1019" s="25" t="s">
        <v>368</v>
      </c>
      <c r="C1019" s="23" t="s">
        <v>55</v>
      </c>
      <c r="D1019" s="22">
        <v>3</v>
      </c>
      <c r="E1019" s="22"/>
      <c r="F1019" s="22">
        <f t="shared" si="176"/>
        <v>0</v>
      </c>
      <c r="G1019" s="26"/>
    </row>
    <row r="1020" spans="1:7" s="27" customFormat="1" ht="19.899999999999999" customHeight="1">
      <c r="A1020" s="32" t="s">
        <v>1193</v>
      </c>
      <c r="B1020" s="25" t="s">
        <v>104</v>
      </c>
      <c r="C1020" s="23" t="s">
        <v>55</v>
      </c>
      <c r="D1020" s="22">
        <v>5</v>
      </c>
      <c r="E1020" s="22"/>
      <c r="F1020" s="22">
        <f t="shared" si="176"/>
        <v>0</v>
      </c>
      <c r="G1020" s="26"/>
    </row>
    <row r="1021" spans="1:7" s="27" customFormat="1" ht="19.899999999999999" customHeight="1">
      <c r="A1021" s="32" t="s">
        <v>1194</v>
      </c>
      <c r="B1021" s="25" t="s">
        <v>112</v>
      </c>
      <c r="C1021" s="23" t="s">
        <v>55</v>
      </c>
      <c r="D1021" s="22">
        <v>1</v>
      </c>
      <c r="E1021" s="22"/>
      <c r="F1021" s="22">
        <f>D1021*E1021</f>
        <v>0</v>
      </c>
      <c r="G1021" s="26"/>
    </row>
    <row r="1022" spans="1:7" s="27" customFormat="1" ht="19.899999999999999" customHeight="1">
      <c r="A1022" s="32" t="s">
        <v>1195</v>
      </c>
      <c r="B1022" s="25" t="s">
        <v>103</v>
      </c>
      <c r="C1022" s="23" t="s">
        <v>55</v>
      </c>
      <c r="D1022" s="22">
        <v>2</v>
      </c>
      <c r="E1022" s="22"/>
      <c r="F1022" s="22">
        <f>D1022*E1022</f>
        <v>0</v>
      </c>
      <c r="G1022" s="26"/>
    </row>
    <row r="1023" spans="1:7" s="27" customFormat="1" ht="19.899999999999999" customHeight="1">
      <c r="A1023" s="32" t="s">
        <v>1196</v>
      </c>
      <c r="B1023" s="25" t="s">
        <v>378</v>
      </c>
      <c r="C1023" s="23" t="s">
        <v>55</v>
      </c>
      <c r="D1023" s="22">
        <v>1</v>
      </c>
      <c r="E1023" s="22"/>
      <c r="F1023" s="22">
        <f>D1023*E1023</f>
        <v>0</v>
      </c>
      <c r="G1023" s="26"/>
    </row>
    <row r="1024" spans="1:7" s="27" customFormat="1" ht="19.899999999999999" customHeight="1">
      <c r="A1024" s="32" t="s">
        <v>1197</v>
      </c>
      <c r="B1024" s="25" t="s">
        <v>379</v>
      </c>
      <c r="C1024" s="23" t="s">
        <v>55</v>
      </c>
      <c r="D1024" s="22">
        <v>1</v>
      </c>
      <c r="E1024" s="22"/>
      <c r="F1024" s="22">
        <f>D1024*E1024</f>
        <v>0</v>
      </c>
      <c r="G1024" s="26"/>
    </row>
    <row r="1025" spans="1:7" s="27" customFormat="1" ht="19.899999999999999" customHeight="1">
      <c r="A1025" s="32" t="s">
        <v>1198</v>
      </c>
      <c r="B1025" s="25" t="s">
        <v>136</v>
      </c>
      <c r="C1025" s="23" t="s">
        <v>55</v>
      </c>
      <c r="D1025" s="22">
        <v>260</v>
      </c>
      <c r="E1025" s="22"/>
      <c r="F1025" s="22">
        <f t="shared" ref="F1025:F1029" si="177">D1025*E1025</f>
        <v>0</v>
      </c>
      <c r="G1025" s="26"/>
    </row>
    <row r="1026" spans="1:7" s="27" customFormat="1" ht="19.899999999999999" customHeight="1">
      <c r="A1026" s="32" t="s">
        <v>1199</v>
      </c>
      <c r="B1026" s="25" t="s">
        <v>105</v>
      </c>
      <c r="C1026" s="23" t="s">
        <v>55</v>
      </c>
      <c r="D1026" s="22">
        <v>2</v>
      </c>
      <c r="E1026" s="22"/>
      <c r="F1026" s="22">
        <f t="shared" si="177"/>
        <v>0</v>
      </c>
      <c r="G1026" s="26"/>
    </row>
    <row r="1027" spans="1:7" s="27" customFormat="1" ht="30" customHeight="1">
      <c r="A1027" s="32" t="s">
        <v>1200</v>
      </c>
      <c r="B1027" s="25" t="s">
        <v>274</v>
      </c>
      <c r="C1027" s="23" t="s">
        <v>55</v>
      </c>
      <c r="D1027" s="22">
        <v>1</v>
      </c>
      <c r="E1027" s="22"/>
      <c r="F1027" s="22">
        <f t="shared" si="177"/>
        <v>0</v>
      </c>
      <c r="G1027" s="26"/>
    </row>
    <row r="1028" spans="1:7" s="27" customFormat="1" ht="19.899999999999999" customHeight="1">
      <c r="A1028" s="32" t="s">
        <v>1201</v>
      </c>
      <c r="B1028" s="25" t="s">
        <v>245</v>
      </c>
      <c r="C1028" s="23" t="s">
        <v>55</v>
      </c>
      <c r="D1028" s="22">
        <v>1</v>
      </c>
      <c r="E1028" s="22"/>
      <c r="F1028" s="22">
        <f t="shared" si="177"/>
        <v>0</v>
      </c>
      <c r="G1028" s="26"/>
    </row>
    <row r="1029" spans="1:7" s="27" customFormat="1" ht="19.899999999999999" customHeight="1">
      <c r="A1029" s="32" t="s">
        <v>1202</v>
      </c>
      <c r="B1029" s="25" t="s">
        <v>149</v>
      </c>
      <c r="C1029" s="23" t="s">
        <v>55</v>
      </c>
      <c r="D1029" s="22">
        <v>1</v>
      </c>
      <c r="E1029" s="22"/>
      <c r="F1029" s="22">
        <f t="shared" si="177"/>
        <v>0</v>
      </c>
      <c r="G1029" s="26"/>
    </row>
    <row r="1030" spans="1:7" ht="30" customHeight="1">
      <c r="A1030" s="32"/>
      <c r="B1030" s="15" t="s">
        <v>106</v>
      </c>
      <c r="C1030" s="5"/>
      <c r="D1030" s="10"/>
      <c r="E1030" s="10"/>
      <c r="F1030" s="10">
        <f>SUM(F994:F1029)</f>
        <v>0</v>
      </c>
    </row>
    <row r="1031" spans="1:7">
      <c r="A1031" s="32"/>
      <c r="B1031" s="15"/>
      <c r="C1031" s="5"/>
      <c r="D1031" s="10"/>
      <c r="E1031" s="10"/>
      <c r="F1031" s="10"/>
    </row>
    <row r="1032" spans="1:7" ht="30" customHeight="1">
      <c r="A1032" s="130" t="s">
        <v>15</v>
      </c>
      <c r="B1032" s="131" t="s">
        <v>382</v>
      </c>
      <c r="C1032" s="132" t="s">
        <v>15</v>
      </c>
      <c r="D1032" s="133"/>
      <c r="E1032" s="133"/>
      <c r="F1032" s="133"/>
    </row>
    <row r="1033" spans="1:7" ht="42.6" customHeight="1">
      <c r="A1033" s="32" t="s">
        <v>1203</v>
      </c>
      <c r="B1033" s="15" t="s">
        <v>1378</v>
      </c>
      <c r="C1033" s="5" t="s">
        <v>55</v>
      </c>
      <c r="D1033" s="10">
        <v>1</v>
      </c>
      <c r="E1033" s="10"/>
      <c r="F1033" s="10">
        <f t="shared" ref="F1033:F1040" si="178">D1033*E1033</f>
        <v>0</v>
      </c>
    </row>
    <row r="1034" spans="1:7" ht="19.899999999999999" customHeight="1">
      <c r="A1034" s="32" t="s">
        <v>1204</v>
      </c>
      <c r="B1034" s="15" t="s">
        <v>1374</v>
      </c>
      <c r="C1034" s="5" t="s">
        <v>55</v>
      </c>
      <c r="D1034" s="10">
        <v>1</v>
      </c>
      <c r="E1034" s="10"/>
      <c r="F1034" s="10">
        <f t="shared" si="178"/>
        <v>0</v>
      </c>
    </row>
    <row r="1035" spans="1:7" ht="19.899999999999999" customHeight="1">
      <c r="A1035" s="32" t="s">
        <v>1205</v>
      </c>
      <c r="B1035" s="15" t="s">
        <v>1355</v>
      </c>
      <c r="C1035" s="5" t="s">
        <v>55</v>
      </c>
      <c r="D1035" s="10">
        <v>5</v>
      </c>
      <c r="E1035" s="10"/>
      <c r="F1035" s="10">
        <f t="shared" si="178"/>
        <v>0</v>
      </c>
    </row>
    <row r="1036" spans="1:7" ht="19.899999999999999" customHeight="1">
      <c r="A1036" s="32" t="s">
        <v>1206</v>
      </c>
      <c r="B1036" s="15" t="s">
        <v>1356</v>
      </c>
      <c r="C1036" s="5" t="s">
        <v>55</v>
      </c>
      <c r="D1036" s="10">
        <v>8</v>
      </c>
      <c r="E1036" s="10"/>
      <c r="F1036" s="10">
        <f t="shared" si="178"/>
        <v>0</v>
      </c>
    </row>
    <row r="1037" spans="1:7" ht="19.899999999999999" customHeight="1">
      <c r="A1037" s="32" t="s">
        <v>1207</v>
      </c>
      <c r="B1037" s="15" t="s">
        <v>1357</v>
      </c>
      <c r="C1037" s="5" t="s">
        <v>55</v>
      </c>
      <c r="D1037" s="10">
        <v>8</v>
      </c>
      <c r="E1037" s="10"/>
      <c r="F1037" s="10">
        <f t="shared" si="178"/>
        <v>0</v>
      </c>
    </row>
    <row r="1038" spans="1:7" ht="19.899999999999999" customHeight="1">
      <c r="A1038" s="32" t="s">
        <v>1208</v>
      </c>
      <c r="B1038" s="15" t="s">
        <v>1358</v>
      </c>
      <c r="C1038" s="5" t="s">
        <v>55</v>
      </c>
      <c r="D1038" s="10">
        <v>11</v>
      </c>
      <c r="E1038" s="10"/>
      <c r="F1038" s="10">
        <f t="shared" si="178"/>
        <v>0</v>
      </c>
    </row>
    <row r="1039" spans="1:7" ht="19.899999999999999" customHeight="1">
      <c r="A1039" s="32" t="s">
        <v>1209</v>
      </c>
      <c r="B1039" s="15" t="s">
        <v>1379</v>
      </c>
      <c r="C1039" s="5" t="s">
        <v>55</v>
      </c>
      <c r="D1039" s="10">
        <v>2</v>
      </c>
      <c r="E1039" s="10"/>
      <c r="F1039" s="10">
        <f t="shared" si="178"/>
        <v>0</v>
      </c>
    </row>
    <row r="1040" spans="1:7" ht="19.899999999999999" customHeight="1">
      <c r="A1040" s="32" t="s">
        <v>1210</v>
      </c>
      <c r="B1040" s="15" t="s">
        <v>251</v>
      </c>
      <c r="C1040" s="5" t="s">
        <v>55</v>
      </c>
      <c r="D1040" s="10">
        <v>264</v>
      </c>
      <c r="E1040" s="10"/>
      <c r="F1040" s="10">
        <f t="shared" si="178"/>
        <v>0</v>
      </c>
    </row>
    <row r="1041" spans="1:7" ht="19.899999999999999" customHeight="1">
      <c r="A1041" s="32" t="s">
        <v>1211</v>
      </c>
      <c r="B1041" s="15" t="s">
        <v>137</v>
      </c>
      <c r="C1041" s="5" t="s">
        <v>55</v>
      </c>
      <c r="D1041" s="10">
        <v>255</v>
      </c>
      <c r="E1041" s="10"/>
      <c r="F1041" s="10">
        <f>D1041*E1041</f>
        <v>0</v>
      </c>
    </row>
    <row r="1042" spans="1:7" s="27" customFormat="1" ht="19.899999999999999" customHeight="1">
      <c r="A1042" s="32" t="s">
        <v>1212</v>
      </c>
      <c r="B1042" s="25" t="s">
        <v>1380</v>
      </c>
      <c r="C1042" s="23" t="s">
        <v>55</v>
      </c>
      <c r="D1042" s="22">
        <v>1</v>
      </c>
      <c r="E1042" s="22"/>
      <c r="F1042" s="22">
        <f t="shared" ref="F1042" si="179">D1042*E1042</f>
        <v>0</v>
      </c>
      <c r="G1042" s="26"/>
    </row>
    <row r="1043" spans="1:7" ht="30" customHeight="1">
      <c r="A1043" s="32"/>
      <c r="B1043" s="15" t="s">
        <v>107</v>
      </c>
      <c r="C1043" s="5"/>
      <c r="D1043" s="10"/>
      <c r="E1043" s="10"/>
      <c r="F1043" s="10">
        <f>SUM(F1033:F1042)</f>
        <v>0</v>
      </c>
    </row>
    <row r="1044" spans="1:7">
      <c r="A1044" s="32"/>
      <c r="B1044" s="15"/>
      <c r="C1044" s="5"/>
      <c r="D1044" s="10"/>
      <c r="E1044" s="10"/>
      <c r="F1044" s="10"/>
    </row>
    <row r="1045" spans="1:7" ht="30" customHeight="1">
      <c r="A1045" s="130" t="s">
        <v>15</v>
      </c>
      <c r="B1045" s="131" t="s">
        <v>383</v>
      </c>
      <c r="C1045" s="132" t="s">
        <v>15</v>
      </c>
      <c r="D1045" s="133"/>
      <c r="E1045" s="133"/>
      <c r="F1045" s="133"/>
    </row>
    <row r="1046" spans="1:7" ht="19.899999999999999" customHeight="1">
      <c r="A1046" s="32" t="s">
        <v>1213</v>
      </c>
      <c r="B1046" s="15" t="s">
        <v>151</v>
      </c>
      <c r="C1046" s="5" t="s">
        <v>55</v>
      </c>
      <c r="D1046" s="10">
        <v>12</v>
      </c>
      <c r="E1046" s="10"/>
      <c r="F1046" s="10">
        <f t="shared" ref="F1046:F1053" si="180">D1046*E1046</f>
        <v>0</v>
      </c>
    </row>
    <row r="1047" spans="1:7" ht="19.899999999999999" customHeight="1">
      <c r="A1047" s="32" t="s">
        <v>1214</v>
      </c>
      <c r="B1047" s="15" t="s">
        <v>255</v>
      </c>
      <c r="C1047" s="5" t="s">
        <v>55</v>
      </c>
      <c r="D1047" s="10">
        <v>8</v>
      </c>
      <c r="E1047" s="10"/>
      <c r="F1047" s="10">
        <f t="shared" si="180"/>
        <v>0</v>
      </c>
    </row>
    <row r="1048" spans="1:7" ht="19.899999999999999" customHeight="1">
      <c r="A1048" s="32" t="s">
        <v>1215</v>
      </c>
      <c r="B1048" s="15" t="s">
        <v>108</v>
      </c>
      <c r="C1048" s="5" t="s">
        <v>55</v>
      </c>
      <c r="D1048" s="10">
        <v>3</v>
      </c>
      <c r="E1048" s="10"/>
      <c r="F1048" s="10">
        <f t="shared" si="180"/>
        <v>0</v>
      </c>
    </row>
    <row r="1049" spans="1:7" ht="19.899999999999999" customHeight="1">
      <c r="A1049" s="32" t="s">
        <v>1216</v>
      </c>
      <c r="B1049" s="15" t="s">
        <v>256</v>
      </c>
      <c r="C1049" s="5" t="s">
        <v>55</v>
      </c>
      <c r="D1049" s="10">
        <v>4</v>
      </c>
      <c r="E1049" s="10"/>
      <c r="F1049" s="10">
        <f t="shared" si="180"/>
        <v>0</v>
      </c>
    </row>
    <row r="1050" spans="1:7" ht="19.899999999999999" customHeight="1">
      <c r="A1050" s="32" t="s">
        <v>1217</v>
      </c>
      <c r="B1050" s="15" t="s">
        <v>295</v>
      </c>
      <c r="C1050" s="5" t="s">
        <v>55</v>
      </c>
      <c r="D1050" s="10">
        <v>6</v>
      </c>
      <c r="E1050" s="10"/>
      <c r="F1050" s="10">
        <f t="shared" si="180"/>
        <v>0</v>
      </c>
    </row>
    <row r="1051" spans="1:7" ht="19.899999999999999" customHeight="1">
      <c r="A1051" s="32" t="s">
        <v>1218</v>
      </c>
      <c r="B1051" s="15" t="s">
        <v>282</v>
      </c>
      <c r="C1051" s="5" t="s">
        <v>55</v>
      </c>
      <c r="D1051" s="10">
        <v>3</v>
      </c>
      <c r="E1051" s="10"/>
      <c r="F1051" s="10">
        <f t="shared" si="180"/>
        <v>0</v>
      </c>
    </row>
    <row r="1052" spans="1:7" ht="19.899999999999999" customHeight="1">
      <c r="A1052" s="32" t="s">
        <v>1219</v>
      </c>
      <c r="B1052" s="15" t="s">
        <v>293</v>
      </c>
      <c r="C1052" s="5" t="s">
        <v>55</v>
      </c>
      <c r="D1052" s="10">
        <v>3</v>
      </c>
      <c r="E1052" s="10"/>
      <c r="F1052" s="10">
        <f t="shared" si="180"/>
        <v>0</v>
      </c>
    </row>
    <row r="1053" spans="1:7" ht="19.899999999999999" customHeight="1">
      <c r="A1053" s="32" t="s">
        <v>1220</v>
      </c>
      <c r="B1053" s="15" t="s">
        <v>380</v>
      </c>
      <c r="C1053" s="5" t="s">
        <v>55</v>
      </c>
      <c r="D1053" s="10">
        <v>6</v>
      </c>
      <c r="E1053" s="10"/>
      <c r="F1053" s="10">
        <f t="shared" si="180"/>
        <v>0</v>
      </c>
    </row>
    <row r="1054" spans="1:7" ht="19.899999999999999" customHeight="1">
      <c r="A1054" s="32" t="s">
        <v>1221</v>
      </c>
      <c r="B1054" s="15" t="s">
        <v>294</v>
      </c>
      <c r="C1054" s="5" t="s">
        <v>55</v>
      </c>
      <c r="D1054" s="10">
        <v>16</v>
      </c>
      <c r="E1054" s="10"/>
      <c r="F1054" s="10">
        <f>D1054*E1054</f>
        <v>0</v>
      </c>
    </row>
    <row r="1055" spans="1:7" ht="19.899999999999999" customHeight="1">
      <c r="A1055" s="32" t="s">
        <v>1222</v>
      </c>
      <c r="B1055" s="15" t="s">
        <v>263</v>
      </c>
      <c r="C1055" s="5" t="s">
        <v>55</v>
      </c>
      <c r="D1055" s="10">
        <v>13</v>
      </c>
      <c r="E1055" s="10"/>
      <c r="F1055" s="10">
        <f>D1055*E1055</f>
        <v>0</v>
      </c>
    </row>
    <row r="1056" spans="1:7" s="27" customFormat="1" ht="19.899999999999999" customHeight="1">
      <c r="A1056" s="32" t="s">
        <v>1223</v>
      </c>
      <c r="B1056" s="25" t="s">
        <v>296</v>
      </c>
      <c r="C1056" s="23" t="s">
        <v>55</v>
      </c>
      <c r="D1056" s="22">
        <v>6</v>
      </c>
      <c r="E1056" s="22"/>
      <c r="F1056" s="22">
        <f t="shared" ref="F1056:F1066" si="181">D1056*E1056</f>
        <v>0</v>
      </c>
      <c r="G1056" s="26"/>
    </row>
    <row r="1057" spans="1:7" ht="19.899999999999999" customHeight="1">
      <c r="A1057" s="32" t="s">
        <v>1224</v>
      </c>
      <c r="B1057" s="15" t="s">
        <v>384</v>
      </c>
      <c r="C1057" s="5" t="s">
        <v>55</v>
      </c>
      <c r="D1057" s="10">
        <v>2</v>
      </c>
      <c r="E1057" s="10"/>
      <c r="F1057" s="10">
        <f t="shared" si="181"/>
        <v>0</v>
      </c>
    </row>
    <row r="1058" spans="1:7" ht="19.899999999999999" customHeight="1">
      <c r="A1058" s="32" t="s">
        <v>1225</v>
      </c>
      <c r="B1058" s="15" t="s">
        <v>376</v>
      </c>
      <c r="C1058" s="5" t="s">
        <v>55</v>
      </c>
      <c r="D1058" s="10">
        <v>2</v>
      </c>
      <c r="E1058" s="10"/>
      <c r="F1058" s="10">
        <f t="shared" si="181"/>
        <v>0</v>
      </c>
    </row>
    <row r="1059" spans="1:7" ht="19.899999999999999" customHeight="1">
      <c r="A1059" s="32" t="s">
        <v>1226</v>
      </c>
      <c r="B1059" s="15" t="s">
        <v>377</v>
      </c>
      <c r="C1059" s="5" t="s">
        <v>55</v>
      </c>
      <c r="D1059" s="10">
        <v>9</v>
      </c>
      <c r="E1059" s="10"/>
      <c r="F1059" s="10">
        <f t="shared" si="181"/>
        <v>0</v>
      </c>
    </row>
    <row r="1060" spans="1:7" ht="19.899999999999999" customHeight="1">
      <c r="A1060" s="32" t="s">
        <v>1227</v>
      </c>
      <c r="B1060" s="15" t="s">
        <v>372</v>
      </c>
      <c r="C1060" s="5" t="s">
        <v>55</v>
      </c>
      <c r="D1060" s="10">
        <v>8</v>
      </c>
      <c r="E1060" s="10"/>
      <c r="F1060" s="10">
        <f t="shared" ref="F1060" si="182">D1060*E1060</f>
        <v>0</v>
      </c>
    </row>
    <row r="1061" spans="1:7" ht="19.899999999999999" customHeight="1">
      <c r="A1061" s="32" t="s">
        <v>1228</v>
      </c>
      <c r="B1061" s="15" t="s">
        <v>386</v>
      </c>
      <c r="C1061" s="5" t="s">
        <v>55</v>
      </c>
      <c r="D1061" s="10">
        <v>3</v>
      </c>
      <c r="E1061" s="10"/>
      <c r="F1061" s="10">
        <f t="shared" si="181"/>
        <v>0</v>
      </c>
    </row>
    <row r="1062" spans="1:7" ht="19.899999999999999" customHeight="1">
      <c r="A1062" s="32" t="s">
        <v>1229</v>
      </c>
      <c r="B1062" s="15" t="s">
        <v>374</v>
      </c>
      <c r="C1062" s="5" t="s">
        <v>55</v>
      </c>
      <c r="D1062" s="10">
        <v>4</v>
      </c>
      <c r="E1062" s="10"/>
      <c r="F1062" s="10">
        <f t="shared" si="181"/>
        <v>0</v>
      </c>
    </row>
    <row r="1063" spans="1:7" ht="19.899999999999999" customHeight="1">
      <c r="A1063" s="32" t="s">
        <v>1230</v>
      </c>
      <c r="B1063" s="15" t="s">
        <v>375</v>
      </c>
      <c r="C1063" s="5" t="s">
        <v>55</v>
      </c>
      <c r="D1063" s="10">
        <v>8</v>
      </c>
      <c r="E1063" s="10"/>
      <c r="F1063" s="10">
        <f t="shared" si="181"/>
        <v>0</v>
      </c>
    </row>
    <row r="1064" spans="1:7" ht="19.899999999999999" customHeight="1">
      <c r="A1064" s="32" t="s">
        <v>1231</v>
      </c>
      <c r="B1064" s="15" t="s">
        <v>373</v>
      </c>
      <c r="C1064" s="5" t="s">
        <v>55</v>
      </c>
      <c r="D1064" s="10">
        <v>2</v>
      </c>
      <c r="E1064" s="10"/>
      <c r="F1064" s="10">
        <f t="shared" ref="F1064" si="183">D1064*E1064</f>
        <v>0</v>
      </c>
    </row>
    <row r="1065" spans="1:7" ht="19.899999999999999" customHeight="1">
      <c r="A1065" s="32" t="s">
        <v>1232</v>
      </c>
      <c r="B1065" s="15" t="s">
        <v>385</v>
      </c>
      <c r="C1065" s="5" t="s">
        <v>55</v>
      </c>
      <c r="D1065" s="10">
        <v>2</v>
      </c>
      <c r="E1065" s="10"/>
      <c r="F1065" s="10">
        <f t="shared" si="181"/>
        <v>0</v>
      </c>
    </row>
    <row r="1066" spans="1:7" s="27" customFormat="1" ht="19.899999999999999" customHeight="1">
      <c r="A1066" s="32" t="s">
        <v>1233</v>
      </c>
      <c r="B1066" s="25" t="s">
        <v>297</v>
      </c>
      <c r="C1066" s="23" t="s">
        <v>55</v>
      </c>
      <c r="D1066" s="22">
        <v>95</v>
      </c>
      <c r="E1066" s="22"/>
      <c r="F1066" s="22">
        <f t="shared" si="181"/>
        <v>0</v>
      </c>
      <c r="G1066" s="26"/>
    </row>
    <row r="1067" spans="1:7" ht="19.899999999999999" customHeight="1">
      <c r="A1067" s="32" t="s">
        <v>1234</v>
      </c>
      <c r="B1067" s="15" t="s">
        <v>285</v>
      </c>
      <c r="C1067" s="5" t="s">
        <v>55</v>
      </c>
      <c r="D1067" s="10">
        <v>87</v>
      </c>
      <c r="E1067" s="10"/>
      <c r="F1067" s="10">
        <f>D1067*E1067</f>
        <v>0</v>
      </c>
    </row>
    <row r="1068" spans="1:7" s="21" customFormat="1" ht="19.899999999999999" customHeight="1">
      <c r="A1068" s="32" t="s">
        <v>1235</v>
      </c>
      <c r="B1068" s="18" t="s">
        <v>110</v>
      </c>
      <c r="C1068" s="17" t="s">
        <v>55</v>
      </c>
      <c r="D1068" s="19">
        <v>1</v>
      </c>
      <c r="E1068" s="19"/>
      <c r="F1068" s="19">
        <f t="shared" ref="F1068" si="184">D1068*E1068</f>
        <v>0</v>
      </c>
      <c r="G1068" s="20"/>
    </row>
    <row r="1069" spans="1:7" s="21" customFormat="1" ht="30" customHeight="1">
      <c r="A1069" s="33"/>
      <c r="B1069" s="18" t="s">
        <v>109</v>
      </c>
      <c r="C1069" s="17"/>
      <c r="D1069" s="19"/>
      <c r="E1069" s="19"/>
      <c r="F1069" s="19">
        <f>SUM(F1046:F1068)</f>
        <v>0</v>
      </c>
      <c r="G1069" s="20"/>
    </row>
    <row r="1070" spans="1:7">
      <c r="A1070" s="32"/>
      <c r="B1070" s="15"/>
      <c r="C1070" s="5"/>
      <c r="D1070" s="10"/>
      <c r="E1070" s="10"/>
      <c r="F1070" s="10"/>
    </row>
    <row r="1071" spans="1:7" ht="30" customHeight="1">
      <c r="A1071" s="126" t="s">
        <v>15</v>
      </c>
      <c r="B1071" s="127" t="s">
        <v>387</v>
      </c>
      <c r="C1071" s="128" t="s">
        <v>15</v>
      </c>
      <c r="D1071" s="129"/>
      <c r="E1071" s="129"/>
      <c r="F1071" s="129"/>
    </row>
    <row r="1072" spans="1:7" s="27" customFormat="1" ht="30" customHeight="1">
      <c r="A1072" s="32" t="s">
        <v>1236</v>
      </c>
      <c r="B1072" s="25" t="s">
        <v>247</v>
      </c>
      <c r="C1072" s="23" t="s">
        <v>55</v>
      </c>
      <c r="D1072" s="22">
        <v>1</v>
      </c>
      <c r="E1072" s="22"/>
      <c r="F1072" s="22">
        <f t="shared" ref="F1072:F1083" si="185">D1072*E1072</f>
        <v>0</v>
      </c>
      <c r="G1072" s="26"/>
    </row>
    <row r="1073" spans="1:7" s="27" customFormat="1" ht="44.45" customHeight="1">
      <c r="A1073" s="32" t="s">
        <v>1237</v>
      </c>
      <c r="B1073" s="25" t="s">
        <v>388</v>
      </c>
      <c r="C1073" s="23" t="s">
        <v>55</v>
      </c>
      <c r="D1073" s="22">
        <v>1</v>
      </c>
      <c r="E1073" s="22"/>
      <c r="F1073" s="22">
        <f t="shared" si="185"/>
        <v>0</v>
      </c>
      <c r="G1073" s="26"/>
    </row>
    <row r="1074" spans="1:7" s="27" customFormat="1" ht="30" customHeight="1">
      <c r="A1074" s="32" t="s">
        <v>1238</v>
      </c>
      <c r="B1074" s="25" t="s">
        <v>299</v>
      </c>
      <c r="C1074" s="23" t="s">
        <v>55</v>
      </c>
      <c r="D1074" s="22">
        <v>1</v>
      </c>
      <c r="E1074" s="22"/>
      <c r="F1074" s="22">
        <f t="shared" si="185"/>
        <v>0</v>
      </c>
      <c r="G1074" s="26"/>
    </row>
    <row r="1075" spans="1:7" s="27" customFormat="1" ht="19.899999999999999" customHeight="1">
      <c r="A1075" s="32" t="s">
        <v>1239</v>
      </c>
      <c r="B1075" s="25" t="s">
        <v>389</v>
      </c>
      <c r="C1075" s="23" t="s">
        <v>55</v>
      </c>
      <c r="D1075" s="22">
        <v>1</v>
      </c>
      <c r="E1075" s="22"/>
      <c r="F1075" s="22">
        <f t="shared" si="185"/>
        <v>0</v>
      </c>
      <c r="G1075" s="26"/>
    </row>
    <row r="1076" spans="1:7" s="27" customFormat="1" ht="19.899999999999999" customHeight="1">
      <c r="A1076" s="32" t="s">
        <v>1240</v>
      </c>
      <c r="B1076" s="25" t="s">
        <v>96</v>
      </c>
      <c r="C1076" s="23" t="s">
        <v>55</v>
      </c>
      <c r="D1076" s="22">
        <v>1</v>
      </c>
      <c r="E1076" s="22"/>
      <c r="F1076" s="22">
        <f t="shared" si="185"/>
        <v>0</v>
      </c>
      <c r="G1076" s="26"/>
    </row>
    <row r="1077" spans="1:7" s="27" customFormat="1" ht="19.899999999999999" customHeight="1">
      <c r="A1077" s="32" t="s">
        <v>1241</v>
      </c>
      <c r="B1077" s="25" t="s">
        <v>362</v>
      </c>
      <c r="C1077" s="23" t="s">
        <v>55</v>
      </c>
      <c r="D1077" s="22">
        <v>2</v>
      </c>
      <c r="E1077" s="22"/>
      <c r="F1077" s="22">
        <f t="shared" si="185"/>
        <v>0</v>
      </c>
      <c r="G1077" s="26"/>
    </row>
    <row r="1078" spans="1:7" s="27" customFormat="1" ht="19.899999999999999" customHeight="1">
      <c r="A1078" s="32" t="s">
        <v>1242</v>
      </c>
      <c r="B1078" s="25" t="s">
        <v>363</v>
      </c>
      <c r="C1078" s="23" t="s">
        <v>55</v>
      </c>
      <c r="D1078" s="22">
        <v>5</v>
      </c>
      <c r="E1078" s="22"/>
      <c r="F1078" s="22">
        <f t="shared" si="185"/>
        <v>0</v>
      </c>
      <c r="G1078" s="26"/>
    </row>
    <row r="1079" spans="1:7" s="27" customFormat="1" ht="19.899999999999999" customHeight="1">
      <c r="A1079" s="32" t="s">
        <v>1243</v>
      </c>
      <c r="B1079" s="25" t="s">
        <v>115</v>
      </c>
      <c r="C1079" s="23" t="s">
        <v>55</v>
      </c>
      <c r="D1079" s="22">
        <v>1</v>
      </c>
      <c r="E1079" s="22"/>
      <c r="F1079" s="22">
        <f t="shared" si="185"/>
        <v>0</v>
      </c>
      <c r="G1079" s="26"/>
    </row>
    <row r="1080" spans="1:7" s="27" customFormat="1" ht="19.899999999999999" customHeight="1">
      <c r="A1080" s="32" t="s">
        <v>1244</v>
      </c>
      <c r="B1080" s="25" t="s">
        <v>364</v>
      </c>
      <c r="C1080" s="23" t="s">
        <v>55</v>
      </c>
      <c r="D1080" s="22">
        <v>1</v>
      </c>
      <c r="E1080" s="22"/>
      <c r="F1080" s="22">
        <f t="shared" si="185"/>
        <v>0</v>
      </c>
      <c r="G1080" s="26"/>
    </row>
    <row r="1081" spans="1:7" s="27" customFormat="1" ht="19.899999999999999" customHeight="1">
      <c r="A1081" s="32" t="s">
        <v>1245</v>
      </c>
      <c r="B1081" s="25" t="s">
        <v>365</v>
      </c>
      <c r="C1081" s="23" t="s">
        <v>55</v>
      </c>
      <c r="D1081" s="22">
        <v>1</v>
      </c>
      <c r="E1081" s="22"/>
      <c r="F1081" s="22">
        <f t="shared" si="185"/>
        <v>0</v>
      </c>
      <c r="G1081" s="26"/>
    </row>
    <row r="1082" spans="1:7" s="27" customFormat="1" ht="19.899999999999999" customHeight="1">
      <c r="A1082" s="32" t="s">
        <v>1246</v>
      </c>
      <c r="B1082" s="25" t="s">
        <v>98</v>
      </c>
      <c r="C1082" s="23" t="s">
        <v>55</v>
      </c>
      <c r="D1082" s="22">
        <v>1</v>
      </c>
      <c r="E1082" s="22"/>
      <c r="F1082" s="22">
        <f t="shared" si="185"/>
        <v>0</v>
      </c>
      <c r="G1082" s="26"/>
    </row>
    <row r="1083" spans="1:7" s="27" customFormat="1" ht="19.899999999999999" customHeight="1">
      <c r="A1083" s="32" t="s">
        <v>1247</v>
      </c>
      <c r="B1083" s="25" t="s">
        <v>99</v>
      </c>
      <c r="C1083" s="23" t="s">
        <v>55</v>
      </c>
      <c r="D1083" s="22">
        <v>1</v>
      </c>
      <c r="E1083" s="22"/>
      <c r="F1083" s="22">
        <f t="shared" si="185"/>
        <v>0</v>
      </c>
      <c r="G1083" s="26"/>
    </row>
    <row r="1084" spans="1:7" s="27" customFormat="1" ht="19.899999999999999" customHeight="1">
      <c r="A1084" s="32" t="s">
        <v>1248</v>
      </c>
      <c r="B1084" s="25" t="s">
        <v>114</v>
      </c>
      <c r="C1084" s="23" t="s">
        <v>55</v>
      </c>
      <c r="D1084" s="22">
        <v>15</v>
      </c>
      <c r="E1084" s="22"/>
      <c r="F1084" s="22">
        <f>D1084*E1084</f>
        <v>0</v>
      </c>
      <c r="G1084" s="26"/>
    </row>
    <row r="1085" spans="1:7" s="27" customFormat="1" ht="19.899999999999999" customHeight="1">
      <c r="A1085" s="32" t="s">
        <v>1249</v>
      </c>
      <c r="B1085" s="25" t="s">
        <v>113</v>
      </c>
      <c r="C1085" s="23" t="s">
        <v>55</v>
      </c>
      <c r="D1085" s="22">
        <v>2</v>
      </c>
      <c r="E1085" s="22"/>
      <c r="F1085" s="22">
        <f t="shared" ref="F1085:F1091" si="186">D1085*E1085</f>
        <v>0</v>
      </c>
      <c r="G1085" s="26"/>
    </row>
    <row r="1086" spans="1:7" s="27" customFormat="1" ht="19.899999999999999" customHeight="1">
      <c r="A1086" s="32" t="s">
        <v>1250</v>
      </c>
      <c r="B1086" s="25" t="s">
        <v>101</v>
      </c>
      <c r="C1086" s="23" t="s">
        <v>55</v>
      </c>
      <c r="D1086" s="22">
        <v>10</v>
      </c>
      <c r="E1086" s="22"/>
      <c r="F1086" s="22">
        <f t="shared" si="186"/>
        <v>0</v>
      </c>
      <c r="G1086" s="26"/>
    </row>
    <row r="1087" spans="1:7" s="27" customFormat="1" ht="19.899999999999999" customHeight="1">
      <c r="A1087" s="32" t="s">
        <v>1251</v>
      </c>
      <c r="B1087" s="25" t="s">
        <v>138</v>
      </c>
      <c r="C1087" s="23" t="s">
        <v>55</v>
      </c>
      <c r="D1087" s="22">
        <v>3</v>
      </c>
      <c r="E1087" s="22"/>
      <c r="F1087" s="22">
        <f t="shared" si="186"/>
        <v>0</v>
      </c>
      <c r="G1087" s="26"/>
    </row>
    <row r="1088" spans="1:7" s="27" customFormat="1" ht="19.899999999999999" customHeight="1">
      <c r="A1088" s="32" t="s">
        <v>1252</v>
      </c>
      <c r="B1088" s="25" t="s">
        <v>102</v>
      </c>
      <c r="C1088" s="23" t="s">
        <v>55</v>
      </c>
      <c r="D1088" s="22">
        <v>21</v>
      </c>
      <c r="E1088" s="22"/>
      <c r="F1088" s="22">
        <f t="shared" si="186"/>
        <v>0</v>
      </c>
      <c r="G1088" s="26"/>
    </row>
    <row r="1089" spans="1:7" s="27" customFormat="1" ht="19.899999999999999" customHeight="1">
      <c r="A1089" s="32" t="s">
        <v>1253</v>
      </c>
      <c r="B1089" s="25" t="s">
        <v>369</v>
      </c>
      <c r="C1089" s="23" t="s">
        <v>55</v>
      </c>
      <c r="D1089" s="22">
        <v>1</v>
      </c>
      <c r="E1089" s="22"/>
      <c r="F1089" s="22">
        <f t="shared" si="186"/>
        <v>0</v>
      </c>
      <c r="G1089" s="26"/>
    </row>
    <row r="1090" spans="1:7" s="27" customFormat="1" ht="19.899999999999999" customHeight="1">
      <c r="A1090" s="32" t="s">
        <v>1254</v>
      </c>
      <c r="B1090" s="25" t="s">
        <v>370</v>
      </c>
      <c r="C1090" s="23" t="s">
        <v>55</v>
      </c>
      <c r="D1090" s="22">
        <v>1</v>
      </c>
      <c r="E1090" s="22"/>
      <c r="F1090" s="22">
        <f t="shared" si="186"/>
        <v>0</v>
      </c>
      <c r="G1090" s="26"/>
    </row>
    <row r="1091" spans="1:7" s="27" customFormat="1" ht="19.899999999999999" customHeight="1">
      <c r="A1091" s="32" t="s">
        <v>1255</v>
      </c>
      <c r="B1091" s="25" t="s">
        <v>100</v>
      </c>
      <c r="C1091" s="23" t="s">
        <v>55</v>
      </c>
      <c r="D1091" s="22">
        <v>85</v>
      </c>
      <c r="E1091" s="22"/>
      <c r="F1091" s="22">
        <f t="shared" si="186"/>
        <v>0</v>
      </c>
      <c r="G1091" s="26"/>
    </row>
    <row r="1092" spans="1:7" s="27" customFormat="1" ht="19.899999999999999" customHeight="1">
      <c r="A1092" s="32" t="s">
        <v>1256</v>
      </c>
      <c r="B1092" s="25" t="s">
        <v>406</v>
      </c>
      <c r="C1092" s="23" t="s">
        <v>55</v>
      </c>
      <c r="D1092" s="22">
        <v>4</v>
      </c>
      <c r="E1092" s="22"/>
      <c r="F1092" s="22">
        <f>D1092*E1092</f>
        <v>0</v>
      </c>
      <c r="G1092" s="26"/>
    </row>
    <row r="1093" spans="1:7" s="27" customFormat="1" ht="19.899999999999999" customHeight="1">
      <c r="A1093" s="32" t="s">
        <v>1257</v>
      </c>
      <c r="B1093" s="25" t="s">
        <v>371</v>
      </c>
      <c r="C1093" s="23" t="s">
        <v>55</v>
      </c>
      <c r="D1093" s="22">
        <v>25</v>
      </c>
      <c r="E1093" s="22"/>
      <c r="F1093" s="22">
        <f>D1093*E1093</f>
        <v>0</v>
      </c>
      <c r="G1093" s="26"/>
    </row>
    <row r="1094" spans="1:7" s="27" customFormat="1" ht="19.899999999999999" customHeight="1">
      <c r="A1094" s="32" t="s">
        <v>1258</v>
      </c>
      <c r="B1094" s="25" t="s">
        <v>144</v>
      </c>
      <c r="C1094" s="23" t="s">
        <v>55</v>
      </c>
      <c r="D1094" s="22">
        <v>63</v>
      </c>
      <c r="E1094" s="22"/>
      <c r="F1094" s="22">
        <f t="shared" ref="F1094:F1099" si="187">D1094*E1094</f>
        <v>0</v>
      </c>
      <c r="G1094" s="26"/>
    </row>
    <row r="1095" spans="1:7" s="27" customFormat="1" ht="19.899999999999999" customHeight="1">
      <c r="A1095" s="32" t="s">
        <v>1259</v>
      </c>
      <c r="B1095" s="25" t="s">
        <v>290</v>
      </c>
      <c r="C1095" s="23" t="s">
        <v>55</v>
      </c>
      <c r="D1095" s="22">
        <v>27</v>
      </c>
      <c r="E1095" s="22"/>
      <c r="F1095" s="22">
        <f t="shared" si="187"/>
        <v>0</v>
      </c>
      <c r="G1095" s="26"/>
    </row>
    <row r="1096" spans="1:7" s="27" customFormat="1" ht="19.899999999999999" customHeight="1">
      <c r="A1096" s="32" t="s">
        <v>1260</v>
      </c>
      <c r="B1096" s="25" t="s">
        <v>145</v>
      </c>
      <c r="C1096" s="23" t="s">
        <v>55</v>
      </c>
      <c r="D1096" s="22">
        <v>3</v>
      </c>
      <c r="E1096" s="22"/>
      <c r="F1096" s="22">
        <f t="shared" si="187"/>
        <v>0</v>
      </c>
      <c r="G1096" s="26"/>
    </row>
    <row r="1097" spans="1:7" s="27" customFormat="1" ht="19.899999999999999" customHeight="1">
      <c r="A1097" s="32" t="s">
        <v>1261</v>
      </c>
      <c r="B1097" s="25" t="s">
        <v>97</v>
      </c>
      <c r="C1097" s="23" t="s">
        <v>55</v>
      </c>
      <c r="D1097" s="22">
        <v>1</v>
      </c>
      <c r="E1097" s="22"/>
      <c r="F1097" s="22">
        <f t="shared" si="187"/>
        <v>0</v>
      </c>
      <c r="G1097" s="26"/>
    </row>
    <row r="1098" spans="1:7" s="27" customFormat="1" ht="19.899999999999999" customHeight="1">
      <c r="A1098" s="32" t="s">
        <v>1262</v>
      </c>
      <c r="B1098" s="25" t="s">
        <v>368</v>
      </c>
      <c r="C1098" s="23" t="s">
        <v>55</v>
      </c>
      <c r="D1098" s="22">
        <v>5</v>
      </c>
      <c r="E1098" s="22"/>
      <c r="F1098" s="22">
        <f t="shared" si="187"/>
        <v>0</v>
      </c>
      <c r="G1098" s="26"/>
    </row>
    <row r="1099" spans="1:7" s="27" customFormat="1" ht="19.899999999999999" customHeight="1">
      <c r="A1099" s="32" t="s">
        <v>1263</v>
      </c>
      <c r="B1099" s="25" t="s">
        <v>104</v>
      </c>
      <c r="C1099" s="23" t="s">
        <v>55</v>
      </c>
      <c r="D1099" s="22">
        <v>5</v>
      </c>
      <c r="E1099" s="22"/>
      <c r="F1099" s="22">
        <f t="shared" si="187"/>
        <v>0</v>
      </c>
      <c r="G1099" s="26"/>
    </row>
    <row r="1100" spans="1:7" s="27" customFormat="1" ht="19.899999999999999" customHeight="1">
      <c r="A1100" s="32" t="s">
        <v>1264</v>
      </c>
      <c r="B1100" s="25" t="s">
        <v>112</v>
      </c>
      <c r="C1100" s="23" t="s">
        <v>55</v>
      </c>
      <c r="D1100" s="22">
        <v>1</v>
      </c>
      <c r="E1100" s="22"/>
      <c r="F1100" s="22">
        <f>D1100*E1100</f>
        <v>0</v>
      </c>
      <c r="G1100" s="26"/>
    </row>
    <row r="1101" spans="1:7" s="27" customFormat="1" ht="19.899999999999999" customHeight="1">
      <c r="A1101" s="32" t="s">
        <v>1265</v>
      </c>
      <c r="B1101" s="25" t="s">
        <v>103</v>
      </c>
      <c r="C1101" s="23" t="s">
        <v>55</v>
      </c>
      <c r="D1101" s="22">
        <v>2</v>
      </c>
      <c r="E1101" s="22"/>
      <c r="F1101" s="22">
        <f>D1101*E1101</f>
        <v>0</v>
      </c>
      <c r="G1101" s="26"/>
    </row>
    <row r="1102" spans="1:7" s="27" customFormat="1" ht="19.899999999999999" customHeight="1">
      <c r="A1102" s="32" t="s">
        <v>1266</v>
      </c>
      <c r="B1102" s="25" t="s">
        <v>378</v>
      </c>
      <c r="C1102" s="23" t="s">
        <v>55</v>
      </c>
      <c r="D1102" s="22">
        <v>1</v>
      </c>
      <c r="E1102" s="22"/>
      <c r="F1102" s="22">
        <f>D1102*E1102</f>
        <v>0</v>
      </c>
      <c r="G1102" s="26"/>
    </row>
    <row r="1103" spans="1:7" s="27" customFormat="1" ht="19.899999999999999" customHeight="1">
      <c r="A1103" s="32" t="s">
        <v>1267</v>
      </c>
      <c r="B1103" s="25" t="s">
        <v>379</v>
      </c>
      <c r="C1103" s="23" t="s">
        <v>55</v>
      </c>
      <c r="D1103" s="22">
        <v>1</v>
      </c>
      <c r="E1103" s="22"/>
      <c r="F1103" s="22">
        <f>D1103*E1103</f>
        <v>0</v>
      </c>
      <c r="G1103" s="26"/>
    </row>
    <row r="1104" spans="1:7" s="27" customFormat="1" ht="19.899999999999999" customHeight="1">
      <c r="A1104" s="32" t="s">
        <v>1268</v>
      </c>
      <c r="B1104" s="25" t="s">
        <v>136</v>
      </c>
      <c r="C1104" s="23" t="s">
        <v>55</v>
      </c>
      <c r="D1104" s="22">
        <v>260</v>
      </c>
      <c r="E1104" s="22"/>
      <c r="F1104" s="22">
        <f t="shared" ref="F1104:F1108" si="188">D1104*E1104</f>
        <v>0</v>
      </c>
      <c r="G1104" s="26"/>
    </row>
    <row r="1105" spans="1:7" s="27" customFormat="1" ht="19.899999999999999" customHeight="1">
      <c r="A1105" s="32" t="s">
        <v>1269</v>
      </c>
      <c r="B1105" s="25" t="s">
        <v>105</v>
      </c>
      <c r="C1105" s="23" t="s">
        <v>55</v>
      </c>
      <c r="D1105" s="22">
        <v>2</v>
      </c>
      <c r="E1105" s="22"/>
      <c r="F1105" s="22">
        <f t="shared" si="188"/>
        <v>0</v>
      </c>
      <c r="G1105" s="26"/>
    </row>
    <row r="1106" spans="1:7" s="27" customFormat="1" ht="30" customHeight="1">
      <c r="A1106" s="32" t="s">
        <v>1270</v>
      </c>
      <c r="B1106" s="25" t="s">
        <v>274</v>
      </c>
      <c r="C1106" s="23" t="s">
        <v>55</v>
      </c>
      <c r="D1106" s="22">
        <v>1</v>
      </c>
      <c r="E1106" s="22"/>
      <c r="F1106" s="22">
        <f t="shared" si="188"/>
        <v>0</v>
      </c>
      <c r="G1106" s="26"/>
    </row>
    <row r="1107" spans="1:7" s="27" customFormat="1" ht="19.899999999999999" customHeight="1">
      <c r="A1107" s="32" t="s">
        <v>1271</v>
      </c>
      <c r="B1107" s="25" t="s">
        <v>245</v>
      </c>
      <c r="C1107" s="23" t="s">
        <v>55</v>
      </c>
      <c r="D1107" s="22">
        <v>1</v>
      </c>
      <c r="E1107" s="22"/>
      <c r="F1107" s="22">
        <f t="shared" si="188"/>
        <v>0</v>
      </c>
      <c r="G1107" s="26"/>
    </row>
    <row r="1108" spans="1:7" s="27" customFormat="1" ht="19.899999999999999" customHeight="1">
      <c r="A1108" s="32" t="s">
        <v>1272</v>
      </c>
      <c r="B1108" s="25" t="s">
        <v>149</v>
      </c>
      <c r="C1108" s="23" t="s">
        <v>55</v>
      </c>
      <c r="D1108" s="22">
        <v>1</v>
      </c>
      <c r="E1108" s="22"/>
      <c r="F1108" s="22">
        <f t="shared" si="188"/>
        <v>0</v>
      </c>
      <c r="G1108" s="26"/>
    </row>
    <row r="1109" spans="1:7" ht="30" customHeight="1">
      <c r="A1109" s="32"/>
      <c r="B1109" s="15" t="s">
        <v>106</v>
      </c>
      <c r="C1109" s="5"/>
      <c r="D1109" s="10"/>
      <c r="E1109" s="10"/>
      <c r="F1109" s="10">
        <f>SUM(F1072:F1108)</f>
        <v>0</v>
      </c>
    </row>
    <row r="1110" spans="1:7">
      <c r="A1110" s="32"/>
      <c r="B1110" s="15"/>
      <c r="C1110" s="5"/>
      <c r="D1110" s="10"/>
      <c r="E1110" s="10"/>
      <c r="F1110" s="10"/>
    </row>
    <row r="1111" spans="1:7" ht="30" customHeight="1">
      <c r="A1111" s="126" t="s">
        <v>15</v>
      </c>
      <c r="B1111" s="127" t="s">
        <v>390</v>
      </c>
      <c r="C1111" s="128" t="s">
        <v>15</v>
      </c>
      <c r="D1111" s="129"/>
      <c r="E1111" s="129"/>
      <c r="F1111" s="129"/>
    </row>
    <row r="1112" spans="1:7" ht="42.6" customHeight="1">
      <c r="A1112" s="32" t="s">
        <v>1273</v>
      </c>
      <c r="B1112" s="15" t="s">
        <v>1378</v>
      </c>
      <c r="C1112" s="5" t="s">
        <v>55</v>
      </c>
      <c r="D1112" s="10">
        <v>1</v>
      </c>
      <c r="E1112" s="10"/>
      <c r="F1112" s="10">
        <f t="shared" ref="F1112:F1120" si="189">D1112*E1112</f>
        <v>0</v>
      </c>
    </row>
    <row r="1113" spans="1:7" ht="42.6" customHeight="1">
      <c r="A1113" s="32" t="s">
        <v>1274</v>
      </c>
      <c r="B1113" s="15" t="s">
        <v>1353</v>
      </c>
      <c r="C1113" s="5" t="s">
        <v>55</v>
      </c>
      <c r="D1113" s="10">
        <v>1</v>
      </c>
      <c r="E1113" s="10"/>
      <c r="F1113" s="10">
        <f t="shared" si="189"/>
        <v>0</v>
      </c>
    </row>
    <row r="1114" spans="1:7" ht="19.899999999999999" customHeight="1">
      <c r="A1114" s="32" t="s">
        <v>1275</v>
      </c>
      <c r="B1114" s="15" t="s">
        <v>1374</v>
      </c>
      <c r="C1114" s="5" t="s">
        <v>55</v>
      </c>
      <c r="D1114" s="10">
        <v>1</v>
      </c>
      <c r="E1114" s="10"/>
      <c r="F1114" s="10">
        <f t="shared" si="189"/>
        <v>0</v>
      </c>
    </row>
    <row r="1115" spans="1:7" ht="19.899999999999999" customHeight="1">
      <c r="A1115" s="32" t="s">
        <v>1276</v>
      </c>
      <c r="B1115" s="15" t="s">
        <v>1355</v>
      </c>
      <c r="C1115" s="5" t="s">
        <v>55</v>
      </c>
      <c r="D1115" s="10">
        <v>5</v>
      </c>
      <c r="E1115" s="10"/>
      <c r="F1115" s="10">
        <f t="shared" si="189"/>
        <v>0</v>
      </c>
    </row>
    <row r="1116" spans="1:7" ht="19.899999999999999" customHeight="1">
      <c r="A1116" s="32" t="s">
        <v>1277</v>
      </c>
      <c r="B1116" s="15" t="s">
        <v>1356</v>
      </c>
      <c r="C1116" s="5" t="s">
        <v>55</v>
      </c>
      <c r="D1116" s="10">
        <v>12</v>
      </c>
      <c r="E1116" s="10"/>
      <c r="F1116" s="10">
        <f t="shared" si="189"/>
        <v>0</v>
      </c>
    </row>
    <row r="1117" spans="1:7" ht="19.899999999999999" customHeight="1">
      <c r="A1117" s="32" t="s">
        <v>1278</v>
      </c>
      <c r="B1117" s="15" t="s">
        <v>1357</v>
      </c>
      <c r="C1117" s="5" t="s">
        <v>55</v>
      </c>
      <c r="D1117" s="10">
        <v>12</v>
      </c>
      <c r="E1117" s="10"/>
      <c r="F1117" s="10">
        <f t="shared" si="189"/>
        <v>0</v>
      </c>
    </row>
    <row r="1118" spans="1:7" ht="19.899999999999999" customHeight="1">
      <c r="A1118" s="32" t="s">
        <v>1279</v>
      </c>
      <c r="B1118" s="15" t="s">
        <v>1358</v>
      </c>
      <c r="C1118" s="5" t="s">
        <v>55</v>
      </c>
      <c r="D1118" s="10">
        <v>15</v>
      </c>
      <c r="E1118" s="10"/>
      <c r="F1118" s="10">
        <f t="shared" si="189"/>
        <v>0</v>
      </c>
    </row>
    <row r="1119" spans="1:7" ht="19.899999999999999" customHeight="1">
      <c r="A1119" s="32" t="s">
        <v>1280</v>
      </c>
      <c r="B1119" s="15" t="s">
        <v>1379</v>
      </c>
      <c r="C1119" s="5" t="s">
        <v>55</v>
      </c>
      <c r="D1119" s="10">
        <v>3</v>
      </c>
      <c r="E1119" s="10"/>
      <c r="F1119" s="10">
        <f t="shared" si="189"/>
        <v>0</v>
      </c>
    </row>
    <row r="1120" spans="1:7" ht="19.899999999999999" customHeight="1">
      <c r="A1120" s="32" t="s">
        <v>1281</v>
      </c>
      <c r="B1120" s="15" t="s">
        <v>251</v>
      </c>
      <c r="C1120" s="5" t="s">
        <v>55</v>
      </c>
      <c r="D1120" s="10">
        <v>384</v>
      </c>
      <c r="E1120" s="10"/>
      <c r="F1120" s="10">
        <f t="shared" si="189"/>
        <v>0</v>
      </c>
    </row>
    <row r="1121" spans="1:7" ht="19.899999999999999" customHeight="1">
      <c r="A1121" s="32" t="s">
        <v>1282</v>
      </c>
      <c r="B1121" s="15" t="s">
        <v>137</v>
      </c>
      <c r="C1121" s="5" t="s">
        <v>55</v>
      </c>
      <c r="D1121" s="10">
        <v>350</v>
      </c>
      <c r="E1121" s="10"/>
      <c r="F1121" s="10">
        <f>D1121*E1121</f>
        <v>0</v>
      </c>
    </row>
    <row r="1122" spans="1:7" s="27" customFormat="1" ht="19.899999999999999" customHeight="1">
      <c r="A1122" s="32" t="s">
        <v>1283</v>
      </c>
      <c r="B1122" s="25" t="s">
        <v>1380</v>
      </c>
      <c r="C1122" s="23" t="s">
        <v>55</v>
      </c>
      <c r="D1122" s="22">
        <v>1</v>
      </c>
      <c r="E1122" s="22"/>
      <c r="F1122" s="22">
        <f t="shared" ref="F1122:F1123" si="190">D1122*E1122</f>
        <v>0</v>
      </c>
      <c r="G1122" s="26"/>
    </row>
    <row r="1123" spans="1:7" s="27" customFormat="1" ht="19.899999999999999" customHeight="1">
      <c r="A1123" s="32" t="s">
        <v>1284</v>
      </c>
      <c r="B1123" s="25" t="s">
        <v>1362</v>
      </c>
      <c r="C1123" s="23" t="s">
        <v>55</v>
      </c>
      <c r="D1123" s="22">
        <v>1</v>
      </c>
      <c r="E1123" s="22"/>
      <c r="F1123" s="22">
        <f t="shared" si="190"/>
        <v>0</v>
      </c>
      <c r="G1123" s="26"/>
    </row>
    <row r="1124" spans="1:7" ht="30" customHeight="1">
      <c r="A1124" s="32"/>
      <c r="B1124" s="15" t="s">
        <v>107</v>
      </c>
      <c r="C1124" s="5"/>
      <c r="D1124" s="10"/>
      <c r="E1124" s="10"/>
      <c r="F1124" s="10">
        <f>SUM(F1112:F1123)</f>
        <v>0</v>
      </c>
    </row>
    <row r="1125" spans="1:7">
      <c r="A1125" s="32"/>
      <c r="B1125" s="15"/>
      <c r="C1125" s="5"/>
      <c r="D1125" s="10"/>
      <c r="E1125" s="10"/>
      <c r="F1125" s="10"/>
    </row>
    <row r="1126" spans="1:7" ht="30" customHeight="1">
      <c r="A1126" s="126" t="s">
        <v>15</v>
      </c>
      <c r="B1126" s="127" t="s">
        <v>391</v>
      </c>
      <c r="C1126" s="128" t="s">
        <v>15</v>
      </c>
      <c r="D1126" s="129"/>
      <c r="E1126" s="129"/>
      <c r="F1126" s="129"/>
    </row>
    <row r="1127" spans="1:7" ht="19.899999999999999" customHeight="1">
      <c r="A1127" s="32" t="s">
        <v>1285</v>
      </c>
      <c r="B1127" s="15" t="s">
        <v>151</v>
      </c>
      <c r="C1127" s="5" t="s">
        <v>55</v>
      </c>
      <c r="D1127" s="10">
        <v>14</v>
      </c>
      <c r="E1127" s="10"/>
      <c r="F1127" s="10">
        <f t="shared" ref="F1127:F1134" si="191">D1127*E1127</f>
        <v>0</v>
      </c>
    </row>
    <row r="1128" spans="1:7" ht="19.899999999999999" customHeight="1">
      <c r="A1128" s="32" t="s">
        <v>1286</v>
      </c>
      <c r="B1128" s="15" t="s">
        <v>255</v>
      </c>
      <c r="C1128" s="5" t="s">
        <v>55</v>
      </c>
      <c r="D1128" s="10">
        <v>15</v>
      </c>
      <c r="E1128" s="10"/>
      <c r="F1128" s="10">
        <f t="shared" si="191"/>
        <v>0</v>
      </c>
    </row>
    <row r="1129" spans="1:7" ht="19.899999999999999" customHeight="1">
      <c r="A1129" s="32" t="s">
        <v>1287</v>
      </c>
      <c r="B1129" s="15" t="s">
        <v>108</v>
      </c>
      <c r="C1129" s="5" t="s">
        <v>55</v>
      </c>
      <c r="D1129" s="10">
        <v>5</v>
      </c>
      <c r="E1129" s="10"/>
      <c r="F1129" s="10">
        <f t="shared" si="191"/>
        <v>0</v>
      </c>
    </row>
    <row r="1130" spans="1:7" ht="19.899999999999999" customHeight="1">
      <c r="A1130" s="32" t="s">
        <v>1288</v>
      </c>
      <c r="B1130" s="15" t="s">
        <v>256</v>
      </c>
      <c r="C1130" s="5" t="s">
        <v>55</v>
      </c>
      <c r="D1130" s="10">
        <v>5</v>
      </c>
      <c r="E1130" s="10"/>
      <c r="F1130" s="10">
        <f t="shared" si="191"/>
        <v>0</v>
      </c>
    </row>
    <row r="1131" spans="1:7" ht="19.899999999999999" customHeight="1">
      <c r="A1131" s="32" t="s">
        <v>1289</v>
      </c>
      <c r="B1131" s="15" t="s">
        <v>295</v>
      </c>
      <c r="C1131" s="5" t="s">
        <v>55</v>
      </c>
      <c r="D1131" s="10">
        <v>6</v>
      </c>
      <c r="E1131" s="10"/>
      <c r="F1131" s="10">
        <f t="shared" si="191"/>
        <v>0</v>
      </c>
    </row>
    <row r="1132" spans="1:7" ht="19.899999999999999" customHeight="1">
      <c r="A1132" s="32" t="s">
        <v>1290</v>
      </c>
      <c r="B1132" s="15" t="s">
        <v>282</v>
      </c>
      <c r="C1132" s="5" t="s">
        <v>55</v>
      </c>
      <c r="D1132" s="10">
        <v>5</v>
      </c>
      <c r="E1132" s="10"/>
      <c r="F1132" s="10">
        <f t="shared" si="191"/>
        <v>0</v>
      </c>
    </row>
    <row r="1133" spans="1:7" ht="19.899999999999999" customHeight="1">
      <c r="A1133" s="32" t="s">
        <v>1291</v>
      </c>
      <c r="B1133" s="15" t="s">
        <v>293</v>
      </c>
      <c r="C1133" s="5" t="s">
        <v>55</v>
      </c>
      <c r="D1133" s="10">
        <v>5</v>
      </c>
      <c r="E1133" s="10"/>
      <c r="F1133" s="10">
        <f t="shared" si="191"/>
        <v>0</v>
      </c>
    </row>
    <row r="1134" spans="1:7" ht="19.899999999999999" customHeight="1">
      <c r="A1134" s="32" t="s">
        <v>1292</v>
      </c>
      <c r="B1134" s="15" t="s">
        <v>380</v>
      </c>
      <c r="C1134" s="5" t="s">
        <v>55</v>
      </c>
      <c r="D1134" s="10">
        <v>10</v>
      </c>
      <c r="E1134" s="10"/>
      <c r="F1134" s="10">
        <f t="shared" si="191"/>
        <v>0</v>
      </c>
    </row>
    <row r="1135" spans="1:7" ht="19.899999999999999" customHeight="1">
      <c r="A1135" s="32" t="s">
        <v>1293</v>
      </c>
      <c r="B1135" s="15" t="s">
        <v>294</v>
      </c>
      <c r="C1135" s="5" t="s">
        <v>55</v>
      </c>
      <c r="D1135" s="10">
        <v>23</v>
      </c>
      <c r="E1135" s="10"/>
      <c r="F1135" s="10">
        <f>D1135*E1135</f>
        <v>0</v>
      </c>
    </row>
    <row r="1136" spans="1:7" ht="19.899999999999999" customHeight="1">
      <c r="A1136" s="32" t="s">
        <v>1294</v>
      </c>
      <c r="B1136" s="15" t="s">
        <v>263</v>
      </c>
      <c r="C1136" s="5" t="s">
        <v>55</v>
      </c>
      <c r="D1136" s="10">
        <v>19</v>
      </c>
      <c r="E1136" s="10"/>
      <c r="F1136" s="10">
        <f>D1136*E1136</f>
        <v>0</v>
      </c>
    </row>
    <row r="1137" spans="1:7" s="27" customFormat="1" ht="19.899999999999999" customHeight="1">
      <c r="A1137" s="32" t="s">
        <v>1295</v>
      </c>
      <c r="B1137" s="25" t="s">
        <v>296</v>
      </c>
      <c r="C1137" s="23" t="s">
        <v>55</v>
      </c>
      <c r="D1137" s="22">
        <v>10</v>
      </c>
      <c r="E1137" s="22"/>
      <c r="F1137" s="22">
        <f t="shared" ref="F1137:F1148" si="192">D1137*E1137</f>
        <v>0</v>
      </c>
      <c r="G1137" s="26"/>
    </row>
    <row r="1138" spans="1:7" ht="19.899999999999999" customHeight="1">
      <c r="A1138" s="32" t="s">
        <v>1296</v>
      </c>
      <c r="B1138" s="15" t="s">
        <v>384</v>
      </c>
      <c r="C1138" s="5" t="s">
        <v>55</v>
      </c>
      <c r="D1138" s="10">
        <v>1</v>
      </c>
      <c r="E1138" s="10"/>
      <c r="F1138" s="10">
        <f t="shared" si="192"/>
        <v>0</v>
      </c>
    </row>
    <row r="1139" spans="1:7" ht="19.899999999999999" customHeight="1">
      <c r="A1139" s="32" t="s">
        <v>1297</v>
      </c>
      <c r="B1139" s="15" t="s">
        <v>152</v>
      </c>
      <c r="C1139" s="5" t="s">
        <v>55</v>
      </c>
      <c r="D1139" s="10">
        <v>2</v>
      </c>
      <c r="E1139" s="10"/>
      <c r="F1139" s="10">
        <f t="shared" si="192"/>
        <v>0</v>
      </c>
    </row>
    <row r="1140" spans="1:7" ht="19.899999999999999" customHeight="1">
      <c r="A1140" s="32" t="s">
        <v>1298</v>
      </c>
      <c r="B1140" s="15" t="s">
        <v>376</v>
      </c>
      <c r="C1140" s="5" t="s">
        <v>55</v>
      </c>
      <c r="D1140" s="10">
        <v>13</v>
      </c>
      <c r="E1140" s="10"/>
      <c r="F1140" s="10">
        <f t="shared" si="192"/>
        <v>0</v>
      </c>
    </row>
    <row r="1141" spans="1:7" ht="19.899999999999999" customHeight="1">
      <c r="A1141" s="32" t="s">
        <v>1299</v>
      </c>
      <c r="B1141" s="15" t="s">
        <v>377</v>
      </c>
      <c r="C1141" s="5" t="s">
        <v>55</v>
      </c>
      <c r="D1141" s="10">
        <v>18</v>
      </c>
      <c r="E1141" s="10"/>
      <c r="F1141" s="10">
        <f t="shared" si="192"/>
        <v>0</v>
      </c>
    </row>
    <row r="1142" spans="1:7" ht="19.899999999999999" customHeight="1">
      <c r="A1142" s="32" t="s">
        <v>1300</v>
      </c>
      <c r="B1142" s="15" t="s">
        <v>372</v>
      </c>
      <c r="C1142" s="5" t="s">
        <v>55</v>
      </c>
      <c r="D1142" s="10">
        <v>10</v>
      </c>
      <c r="E1142" s="10"/>
      <c r="F1142" s="10">
        <f t="shared" si="192"/>
        <v>0</v>
      </c>
    </row>
    <row r="1143" spans="1:7" ht="19.899999999999999" customHeight="1">
      <c r="A1143" s="32" t="s">
        <v>1301</v>
      </c>
      <c r="B1143" s="15" t="s">
        <v>386</v>
      </c>
      <c r="C1143" s="5" t="s">
        <v>55</v>
      </c>
      <c r="D1143" s="10">
        <v>5</v>
      </c>
      <c r="E1143" s="10"/>
      <c r="F1143" s="10">
        <f t="shared" si="192"/>
        <v>0</v>
      </c>
    </row>
    <row r="1144" spans="1:7" ht="19.899999999999999" customHeight="1">
      <c r="A1144" s="32" t="s">
        <v>1302</v>
      </c>
      <c r="B1144" s="15" t="s">
        <v>374</v>
      </c>
      <c r="C1144" s="5" t="s">
        <v>55</v>
      </c>
      <c r="D1144" s="10">
        <v>4</v>
      </c>
      <c r="E1144" s="10"/>
      <c r="F1144" s="10">
        <f t="shared" si="192"/>
        <v>0</v>
      </c>
    </row>
    <row r="1145" spans="1:7" ht="19.899999999999999" customHeight="1">
      <c r="A1145" s="32" t="s">
        <v>1303</v>
      </c>
      <c r="B1145" s="15" t="s">
        <v>375</v>
      </c>
      <c r="C1145" s="5" t="s">
        <v>55</v>
      </c>
      <c r="D1145" s="10">
        <v>12</v>
      </c>
      <c r="E1145" s="10"/>
      <c r="F1145" s="10">
        <f t="shared" si="192"/>
        <v>0</v>
      </c>
    </row>
    <row r="1146" spans="1:7" ht="19.899999999999999" customHeight="1">
      <c r="A1146" s="32" t="s">
        <v>1304</v>
      </c>
      <c r="B1146" s="15" t="s">
        <v>373</v>
      </c>
      <c r="C1146" s="5" t="s">
        <v>55</v>
      </c>
      <c r="D1146" s="10">
        <v>4</v>
      </c>
      <c r="E1146" s="10"/>
      <c r="F1146" s="10">
        <f t="shared" si="192"/>
        <v>0</v>
      </c>
    </row>
    <row r="1147" spans="1:7" ht="19.899999999999999" customHeight="1">
      <c r="A1147" s="32" t="s">
        <v>1305</v>
      </c>
      <c r="B1147" s="15" t="s">
        <v>392</v>
      </c>
      <c r="C1147" s="5" t="s">
        <v>55</v>
      </c>
      <c r="D1147" s="10">
        <v>6</v>
      </c>
      <c r="E1147" s="10"/>
      <c r="F1147" s="10">
        <f t="shared" si="192"/>
        <v>0</v>
      </c>
    </row>
    <row r="1148" spans="1:7" s="27" customFormat="1" ht="19.899999999999999" customHeight="1">
      <c r="A1148" s="32" t="s">
        <v>1306</v>
      </c>
      <c r="B1148" s="25" t="s">
        <v>297</v>
      </c>
      <c r="C1148" s="23" t="s">
        <v>55</v>
      </c>
      <c r="D1148" s="22">
        <v>125</v>
      </c>
      <c r="E1148" s="22"/>
      <c r="F1148" s="22">
        <f t="shared" si="192"/>
        <v>0</v>
      </c>
      <c r="G1148" s="26"/>
    </row>
    <row r="1149" spans="1:7" ht="19.899999999999999" customHeight="1">
      <c r="A1149" s="32" t="s">
        <v>1307</v>
      </c>
      <c r="B1149" s="15" t="s">
        <v>285</v>
      </c>
      <c r="C1149" s="5" t="s">
        <v>55</v>
      </c>
      <c r="D1149" s="10">
        <v>115</v>
      </c>
      <c r="E1149" s="10"/>
      <c r="F1149" s="10">
        <f>D1149*E1149</f>
        <v>0</v>
      </c>
    </row>
    <row r="1150" spans="1:7" s="21" customFormat="1" ht="19.899999999999999" customHeight="1">
      <c r="A1150" s="32" t="s">
        <v>1308</v>
      </c>
      <c r="B1150" s="18" t="s">
        <v>110</v>
      </c>
      <c r="C1150" s="17" t="s">
        <v>55</v>
      </c>
      <c r="D1150" s="19">
        <v>1</v>
      </c>
      <c r="E1150" s="19"/>
      <c r="F1150" s="19">
        <f t="shared" ref="F1150" si="193">D1150*E1150</f>
        <v>0</v>
      </c>
      <c r="G1150" s="20"/>
    </row>
    <row r="1151" spans="1:7" s="21" customFormat="1" ht="30" customHeight="1">
      <c r="A1151" s="33"/>
      <c r="B1151" s="18" t="s">
        <v>109</v>
      </c>
      <c r="C1151" s="17"/>
      <c r="D1151" s="19"/>
      <c r="E1151" s="19"/>
      <c r="F1151" s="19">
        <f>SUM(F1127:F1150)</f>
        <v>0</v>
      </c>
      <c r="G1151" s="20"/>
    </row>
    <row r="1152" spans="1:7">
      <c r="A1152" s="32"/>
      <c r="B1152" s="15"/>
      <c r="C1152" s="5"/>
      <c r="D1152" s="10"/>
      <c r="E1152" s="10"/>
      <c r="F1152" s="10"/>
    </row>
    <row r="1153" spans="1:28" ht="30" customHeight="1">
      <c r="A1153" s="137" t="s">
        <v>15</v>
      </c>
      <c r="B1153" s="138" t="s">
        <v>126</v>
      </c>
      <c r="C1153" s="139" t="s">
        <v>15</v>
      </c>
      <c r="D1153" s="140"/>
      <c r="E1153" s="140"/>
      <c r="F1153" s="140"/>
    </row>
    <row r="1154" spans="1:28" s="136" customFormat="1" ht="19.899999999999999" customHeight="1">
      <c r="A1154" s="23" t="s">
        <v>1309</v>
      </c>
      <c r="B1154" s="15" t="s">
        <v>116</v>
      </c>
      <c r="C1154" s="5" t="s">
        <v>60</v>
      </c>
      <c r="D1154" s="22">
        <v>7885</v>
      </c>
      <c r="E1154" s="22"/>
      <c r="F1154" s="10">
        <f t="shared" ref="F1154:F1184" si="194">D1154*E1154</f>
        <v>0</v>
      </c>
      <c r="G1154" s="135"/>
    </row>
    <row r="1155" spans="1:28" s="136" customFormat="1" ht="19.899999999999999" customHeight="1">
      <c r="A1155" s="23" t="s">
        <v>1310</v>
      </c>
      <c r="B1155" s="15" t="s">
        <v>117</v>
      </c>
      <c r="C1155" s="5" t="s">
        <v>60</v>
      </c>
      <c r="D1155" s="22">
        <v>6942</v>
      </c>
      <c r="E1155" s="22"/>
      <c r="F1155" s="10">
        <f t="shared" si="194"/>
        <v>0</v>
      </c>
      <c r="G1155" s="135"/>
    </row>
    <row r="1156" spans="1:28" s="136" customFormat="1" ht="19.899999999999999" customHeight="1">
      <c r="A1156" s="23" t="s">
        <v>1311</v>
      </c>
      <c r="B1156" s="15" t="s">
        <v>118</v>
      </c>
      <c r="C1156" s="5" t="s">
        <v>60</v>
      </c>
      <c r="D1156" s="22">
        <v>3498</v>
      </c>
      <c r="E1156" s="22"/>
      <c r="F1156" s="10">
        <f t="shared" si="194"/>
        <v>0</v>
      </c>
      <c r="G1156" s="135"/>
    </row>
    <row r="1157" spans="1:28" s="136" customFormat="1" ht="19.899999999999999" customHeight="1">
      <c r="A1157" s="23" t="s">
        <v>1312</v>
      </c>
      <c r="B1157" s="15" t="s">
        <v>153</v>
      </c>
      <c r="C1157" s="5" t="s">
        <v>60</v>
      </c>
      <c r="D1157" s="22">
        <v>12240</v>
      </c>
      <c r="E1157" s="22"/>
      <c r="F1157" s="10">
        <f t="shared" si="194"/>
        <v>0</v>
      </c>
      <c r="G1157" s="135"/>
      <c r="M1157" s="53"/>
      <c r="V1157" s="53"/>
    </row>
    <row r="1158" spans="1:28" s="136" customFormat="1" ht="19.899999999999999" customHeight="1">
      <c r="A1158" s="23" t="s">
        <v>1313</v>
      </c>
      <c r="B1158" s="15" t="s">
        <v>154</v>
      </c>
      <c r="C1158" s="5" t="s">
        <v>60</v>
      </c>
      <c r="D1158" s="22">
        <v>35120</v>
      </c>
      <c r="E1158" s="22"/>
      <c r="F1158" s="10">
        <f t="shared" si="194"/>
        <v>0</v>
      </c>
      <c r="G1158" s="135"/>
      <c r="L1158" s="53"/>
      <c r="M1158" s="53"/>
      <c r="N1158" s="53"/>
      <c r="O1158" s="53"/>
      <c r="P1158" s="53"/>
      <c r="Q1158" s="53"/>
      <c r="R1158" s="53"/>
      <c r="S1158" s="53"/>
      <c r="T1158" s="53"/>
      <c r="U1158" s="53"/>
      <c r="V1158" s="53"/>
      <c r="W1158" s="53"/>
      <c r="X1158" s="53"/>
      <c r="Y1158" s="53"/>
      <c r="Z1158" s="53"/>
      <c r="AA1158" s="53"/>
      <c r="AB1158" s="53"/>
    </row>
    <row r="1159" spans="1:28" s="136" customFormat="1" ht="19.899999999999999" customHeight="1">
      <c r="A1159" s="23" t="s">
        <v>1314</v>
      </c>
      <c r="B1159" s="15" t="s">
        <v>155</v>
      </c>
      <c r="C1159" s="5" t="s">
        <v>60</v>
      </c>
      <c r="D1159" s="22">
        <v>2870</v>
      </c>
      <c r="E1159" s="22"/>
      <c r="F1159" s="10">
        <f t="shared" si="194"/>
        <v>0</v>
      </c>
      <c r="G1159" s="135"/>
      <c r="N1159" s="53"/>
    </row>
    <row r="1160" spans="1:28" s="136" customFormat="1" ht="19.899999999999999" customHeight="1">
      <c r="A1160" s="23" t="s">
        <v>1315</v>
      </c>
      <c r="B1160" s="15" t="s">
        <v>119</v>
      </c>
      <c r="C1160" s="5" t="s">
        <v>60</v>
      </c>
      <c r="D1160" s="22">
        <v>3877</v>
      </c>
      <c r="E1160" s="22"/>
      <c r="F1160" s="10">
        <f t="shared" si="194"/>
        <v>0</v>
      </c>
      <c r="G1160" s="135"/>
      <c r="N1160" s="53"/>
      <c r="O1160" s="53"/>
    </row>
    <row r="1161" spans="1:28" s="136" customFormat="1" ht="19.899999999999999" customHeight="1">
      <c r="A1161" s="23" t="s">
        <v>1316</v>
      </c>
      <c r="B1161" s="15" t="s">
        <v>120</v>
      </c>
      <c r="C1161" s="5" t="s">
        <v>60</v>
      </c>
      <c r="D1161" s="22">
        <v>1654</v>
      </c>
      <c r="E1161" s="22"/>
      <c r="F1161" s="10">
        <f t="shared" ref="F1161" si="195">D1161*E1161</f>
        <v>0</v>
      </c>
      <c r="G1161" s="135"/>
      <c r="O1161" s="53"/>
    </row>
    <row r="1162" spans="1:28" s="136" customFormat="1" ht="19.899999999999999" customHeight="1">
      <c r="A1162" s="23" t="s">
        <v>1317</v>
      </c>
      <c r="B1162" s="15" t="s">
        <v>298</v>
      </c>
      <c r="C1162" s="5" t="s">
        <v>60</v>
      </c>
      <c r="D1162" s="22">
        <v>340</v>
      </c>
      <c r="E1162" s="22"/>
      <c r="F1162" s="10">
        <f t="shared" si="194"/>
        <v>0</v>
      </c>
      <c r="G1162" s="135"/>
    </row>
    <row r="1163" spans="1:28" s="136" customFormat="1" ht="19.899999999999999" customHeight="1">
      <c r="A1163" s="23" t="s">
        <v>1318</v>
      </c>
      <c r="B1163" s="15" t="s">
        <v>272</v>
      </c>
      <c r="C1163" s="5" t="s">
        <v>60</v>
      </c>
      <c r="D1163" s="22">
        <v>412</v>
      </c>
      <c r="E1163" s="22"/>
      <c r="F1163" s="10">
        <f t="shared" ref="F1163" si="196">D1163*E1163</f>
        <v>0</v>
      </c>
      <c r="G1163" s="135"/>
    </row>
    <row r="1164" spans="1:28" s="136" customFormat="1" ht="19.899999999999999" customHeight="1">
      <c r="A1164" s="23" t="s">
        <v>1319</v>
      </c>
      <c r="B1164" s="15" t="s">
        <v>393</v>
      </c>
      <c r="C1164" s="5" t="s">
        <v>60</v>
      </c>
      <c r="D1164" s="22">
        <v>482</v>
      </c>
      <c r="E1164" s="22"/>
      <c r="F1164" s="10">
        <f t="shared" si="194"/>
        <v>0</v>
      </c>
      <c r="G1164" s="135"/>
    </row>
    <row r="1165" spans="1:28" s="136" customFormat="1" ht="19.899999999999999" customHeight="1">
      <c r="A1165" s="23" t="s">
        <v>1320</v>
      </c>
      <c r="B1165" s="15" t="s">
        <v>156</v>
      </c>
      <c r="C1165" s="5" t="s">
        <v>60</v>
      </c>
      <c r="D1165" s="22">
        <v>240</v>
      </c>
      <c r="E1165" s="22"/>
      <c r="F1165" s="10">
        <f t="shared" si="194"/>
        <v>0</v>
      </c>
      <c r="G1165" s="135"/>
    </row>
    <row r="1166" spans="1:28" s="136" customFormat="1" ht="19.899999999999999" customHeight="1">
      <c r="A1166" s="23" t="s">
        <v>1321</v>
      </c>
      <c r="B1166" s="15" t="s">
        <v>270</v>
      </c>
      <c r="C1166" s="5" t="s">
        <v>60</v>
      </c>
      <c r="D1166" s="22">
        <v>8406</v>
      </c>
      <c r="E1166" s="22"/>
      <c r="F1166" s="10">
        <f t="shared" si="194"/>
        <v>0</v>
      </c>
      <c r="G1166" s="135"/>
    </row>
    <row r="1167" spans="1:28" s="136" customFormat="1" ht="19.899999999999999" customHeight="1">
      <c r="A1167" s="23" t="s">
        <v>1322</v>
      </c>
      <c r="B1167" s="15" t="s">
        <v>302</v>
      </c>
      <c r="C1167" s="5" t="s">
        <v>60</v>
      </c>
      <c r="D1167" s="22">
        <v>211</v>
      </c>
      <c r="E1167" s="22"/>
      <c r="F1167" s="10">
        <f t="shared" ref="F1167:F1169" si="197">D1167*E1167</f>
        <v>0</v>
      </c>
      <c r="G1167" s="135"/>
    </row>
    <row r="1168" spans="1:28" s="136" customFormat="1" ht="19.899999999999999" customHeight="1">
      <c r="A1168" s="23" t="s">
        <v>1323</v>
      </c>
      <c r="B1168" s="15" t="s">
        <v>271</v>
      </c>
      <c r="C1168" s="5" t="s">
        <v>60</v>
      </c>
      <c r="D1168" s="22">
        <v>4521</v>
      </c>
      <c r="E1168" s="22"/>
      <c r="F1168" s="10">
        <f t="shared" si="197"/>
        <v>0</v>
      </c>
      <c r="G1168" s="135"/>
    </row>
    <row r="1169" spans="1:15" s="136" customFormat="1" ht="19.899999999999999" customHeight="1">
      <c r="A1169" s="23" t="s">
        <v>1324</v>
      </c>
      <c r="B1169" s="15" t="s">
        <v>319</v>
      </c>
      <c r="C1169" s="5" t="s">
        <v>60</v>
      </c>
      <c r="D1169" s="22">
        <v>234</v>
      </c>
      <c r="E1169" s="22"/>
      <c r="F1169" s="10">
        <f t="shared" si="197"/>
        <v>0</v>
      </c>
      <c r="G1169" s="135"/>
    </row>
    <row r="1170" spans="1:15" s="136" customFormat="1" ht="19.899999999999999" customHeight="1">
      <c r="A1170" s="23" t="s">
        <v>1325</v>
      </c>
      <c r="B1170" s="15" t="s">
        <v>121</v>
      </c>
      <c r="C1170" s="5" t="s">
        <v>60</v>
      </c>
      <c r="D1170" s="22">
        <v>2680</v>
      </c>
      <c r="E1170" s="22"/>
      <c r="F1170" s="10">
        <f t="shared" si="194"/>
        <v>0</v>
      </c>
      <c r="G1170" s="135"/>
    </row>
    <row r="1171" spans="1:15" s="136" customFormat="1" ht="19.899999999999999" customHeight="1">
      <c r="A1171" s="23" t="s">
        <v>1326</v>
      </c>
      <c r="B1171" s="15" t="s">
        <v>415</v>
      </c>
      <c r="C1171" s="5" t="s">
        <v>55</v>
      </c>
      <c r="D1171" s="22">
        <v>75</v>
      </c>
      <c r="E1171" s="22"/>
      <c r="F1171" s="10">
        <f t="shared" si="194"/>
        <v>0</v>
      </c>
      <c r="G1171" s="135"/>
    </row>
    <row r="1172" spans="1:15" s="136" customFormat="1" ht="19.899999999999999" customHeight="1">
      <c r="A1172" s="23" t="s">
        <v>1327</v>
      </c>
      <c r="B1172" s="15" t="s">
        <v>139</v>
      </c>
      <c r="C1172" s="5" t="s">
        <v>60</v>
      </c>
      <c r="D1172" s="22">
        <v>2712</v>
      </c>
      <c r="E1172" s="22"/>
      <c r="F1172" s="10">
        <f t="shared" ref="F1172" si="198">D1172*E1172</f>
        <v>0</v>
      </c>
      <c r="G1172" s="135"/>
    </row>
    <row r="1173" spans="1:15" s="136" customFormat="1" ht="19.899999999999999" customHeight="1">
      <c r="A1173" s="23" t="s">
        <v>1328</v>
      </c>
      <c r="B1173" s="15" t="s">
        <v>396</v>
      </c>
      <c r="C1173" s="5" t="s">
        <v>60</v>
      </c>
      <c r="D1173" s="22">
        <v>1844</v>
      </c>
      <c r="E1173" s="22"/>
      <c r="F1173" s="10">
        <f t="shared" si="194"/>
        <v>0</v>
      </c>
      <c r="G1173" s="135"/>
    </row>
    <row r="1174" spans="1:15" s="136" customFormat="1" ht="19.899999999999999" customHeight="1">
      <c r="A1174" s="23" t="s">
        <v>1329</v>
      </c>
      <c r="B1174" s="15" t="s">
        <v>122</v>
      </c>
      <c r="C1174" s="5" t="s">
        <v>60</v>
      </c>
      <c r="D1174" s="22">
        <v>721</v>
      </c>
      <c r="E1174" s="22"/>
      <c r="F1174" s="10">
        <f t="shared" si="194"/>
        <v>0</v>
      </c>
      <c r="G1174" s="135"/>
    </row>
    <row r="1175" spans="1:15" s="136" customFormat="1" ht="19.899999999999999" customHeight="1">
      <c r="A1175" s="23" t="s">
        <v>1330</v>
      </c>
      <c r="B1175" s="15" t="s">
        <v>123</v>
      </c>
      <c r="C1175" s="5" t="s">
        <v>60</v>
      </c>
      <c r="D1175" s="22">
        <v>1963</v>
      </c>
      <c r="E1175" s="22"/>
      <c r="F1175" s="10">
        <f t="shared" si="194"/>
        <v>0</v>
      </c>
      <c r="G1175" s="135"/>
    </row>
    <row r="1176" spans="1:15" s="136" customFormat="1" ht="19.899999999999999" customHeight="1">
      <c r="A1176" s="23" t="s">
        <v>1331</v>
      </c>
      <c r="B1176" s="15" t="s">
        <v>134</v>
      </c>
      <c r="C1176" s="5" t="s">
        <v>60</v>
      </c>
      <c r="D1176" s="22">
        <v>440</v>
      </c>
      <c r="E1176" s="22"/>
      <c r="F1176" s="10">
        <f t="shared" si="194"/>
        <v>0</v>
      </c>
      <c r="G1176" s="135"/>
      <c r="J1176" s="53"/>
      <c r="K1176" s="53"/>
      <c r="L1176" s="53"/>
      <c r="M1176" s="53"/>
      <c r="N1176" s="53"/>
      <c r="O1176" s="53"/>
    </row>
    <row r="1177" spans="1:15" s="136" customFormat="1" ht="19.899999999999999" customHeight="1">
      <c r="A1177" s="23" t="s">
        <v>1332</v>
      </c>
      <c r="B1177" s="15" t="s">
        <v>157</v>
      </c>
      <c r="C1177" s="5" t="s">
        <v>60</v>
      </c>
      <c r="D1177" s="22">
        <v>387</v>
      </c>
      <c r="E1177" s="22"/>
      <c r="F1177" s="10">
        <f t="shared" ref="F1177:F1179" si="199">D1177*E1177</f>
        <v>0</v>
      </c>
      <c r="G1177" s="135"/>
      <c r="J1177" s="53"/>
      <c r="K1177" s="53"/>
      <c r="L1177" s="53"/>
      <c r="M1177" s="53"/>
      <c r="N1177" s="53"/>
      <c r="O1177" s="53"/>
    </row>
    <row r="1178" spans="1:15" s="136" customFormat="1" ht="19.899999999999999" customHeight="1">
      <c r="A1178" s="23" t="s">
        <v>1333</v>
      </c>
      <c r="B1178" s="15" t="s">
        <v>351</v>
      </c>
      <c r="C1178" s="5" t="s">
        <v>60</v>
      </c>
      <c r="D1178" s="22">
        <v>280</v>
      </c>
      <c r="E1178" s="22"/>
      <c r="F1178" s="10">
        <f t="shared" si="199"/>
        <v>0</v>
      </c>
      <c r="G1178" s="135"/>
      <c r="J1178" s="53"/>
      <c r="K1178" s="53"/>
      <c r="L1178" s="53"/>
      <c r="M1178" s="53"/>
      <c r="N1178" s="53"/>
      <c r="O1178" s="53"/>
    </row>
    <row r="1179" spans="1:15" s="136" customFormat="1" ht="19.899999999999999" customHeight="1">
      <c r="A1179" s="23" t="s">
        <v>1334</v>
      </c>
      <c r="B1179" s="15" t="s">
        <v>394</v>
      </c>
      <c r="C1179" s="5" t="s">
        <v>60</v>
      </c>
      <c r="D1179" s="22">
        <v>290</v>
      </c>
      <c r="E1179" s="22"/>
      <c r="F1179" s="10">
        <f t="shared" si="199"/>
        <v>0</v>
      </c>
      <c r="G1179" s="135"/>
      <c r="J1179" s="53"/>
      <c r="K1179" s="53"/>
      <c r="L1179" s="53"/>
      <c r="M1179" s="53"/>
      <c r="N1179" s="53"/>
      <c r="O1179" s="53"/>
    </row>
    <row r="1180" spans="1:15" s="136" customFormat="1" ht="19.899999999999999" customHeight="1">
      <c r="A1180" s="23" t="s">
        <v>1335</v>
      </c>
      <c r="B1180" s="15" t="s">
        <v>395</v>
      </c>
      <c r="C1180" s="5" t="s">
        <v>60</v>
      </c>
      <c r="D1180" s="22">
        <v>280</v>
      </c>
      <c r="E1180" s="22"/>
      <c r="F1180" s="10">
        <f t="shared" si="194"/>
        <v>0</v>
      </c>
      <c r="G1180" s="135"/>
      <c r="J1180" s="53"/>
      <c r="K1180" s="53"/>
      <c r="L1180" s="53"/>
      <c r="M1180" s="53"/>
      <c r="N1180" s="53"/>
      <c r="O1180" s="53"/>
    </row>
    <row r="1181" spans="1:15" s="136" customFormat="1" ht="19.899999999999999" customHeight="1">
      <c r="A1181" s="23" t="s">
        <v>1336</v>
      </c>
      <c r="B1181" s="15" t="s">
        <v>127</v>
      </c>
      <c r="C1181" s="5" t="s">
        <v>55</v>
      </c>
      <c r="D1181" s="10">
        <v>1</v>
      </c>
      <c r="E1181" s="10"/>
      <c r="F1181" s="10">
        <f t="shared" si="194"/>
        <v>0</v>
      </c>
      <c r="G1181" s="135"/>
    </row>
    <row r="1182" spans="1:15" s="136" customFormat="1" ht="19.899999999999999" customHeight="1">
      <c r="A1182" s="23" t="s">
        <v>1337</v>
      </c>
      <c r="B1182" s="15" t="s">
        <v>158</v>
      </c>
      <c r="C1182" s="5" t="s">
        <v>55</v>
      </c>
      <c r="D1182" s="10">
        <v>8</v>
      </c>
      <c r="E1182" s="10"/>
      <c r="F1182" s="10">
        <f t="shared" si="194"/>
        <v>0</v>
      </c>
      <c r="G1182" s="135"/>
    </row>
    <row r="1183" spans="1:15" s="136" customFormat="1" ht="19.899999999999999" customHeight="1">
      <c r="A1183" s="23" t="s">
        <v>1338</v>
      </c>
      <c r="B1183" s="15" t="s">
        <v>397</v>
      </c>
      <c r="C1183" s="5" t="s">
        <v>125</v>
      </c>
      <c r="D1183" s="10">
        <v>65</v>
      </c>
      <c r="E1183" s="10"/>
      <c r="F1183" s="10">
        <f t="shared" si="194"/>
        <v>0</v>
      </c>
    </row>
    <row r="1184" spans="1:15" s="136" customFormat="1" ht="19.899999999999999" customHeight="1">
      <c r="A1184" s="23" t="s">
        <v>1339</v>
      </c>
      <c r="B1184" s="15" t="s">
        <v>398</v>
      </c>
      <c r="C1184" s="5" t="s">
        <v>125</v>
      </c>
      <c r="D1184" s="10">
        <v>70</v>
      </c>
      <c r="E1184" s="10"/>
      <c r="F1184" s="10">
        <f t="shared" si="194"/>
        <v>0</v>
      </c>
      <c r="G1184" s="135"/>
    </row>
    <row r="1185" spans="1:7" ht="30" customHeight="1">
      <c r="A1185" s="23"/>
      <c r="B1185" s="15" t="s">
        <v>124</v>
      </c>
      <c r="C1185" s="5"/>
      <c r="D1185" s="10"/>
      <c r="E1185" s="10"/>
      <c r="F1185" s="10">
        <f>SUM(F1154:F1184)</f>
        <v>0</v>
      </c>
    </row>
    <row r="1186" spans="1:7">
      <c r="A1186" s="32"/>
      <c r="B1186" s="15"/>
      <c r="C1186" s="5"/>
      <c r="D1186" s="10"/>
      <c r="E1186" s="10"/>
      <c r="F1186" s="10"/>
    </row>
    <row r="1187" spans="1:7" ht="30" customHeight="1">
      <c r="A1187" s="44" t="s">
        <v>15</v>
      </c>
      <c r="B1187" s="45" t="s">
        <v>128</v>
      </c>
      <c r="C1187" s="46" t="s">
        <v>15</v>
      </c>
      <c r="D1187" s="47"/>
      <c r="E1187" s="47"/>
      <c r="F1187" s="47"/>
    </row>
    <row r="1188" spans="1:7" s="27" customFormat="1" ht="24" customHeight="1">
      <c r="A1188" s="32" t="s">
        <v>1340</v>
      </c>
      <c r="B1188" s="25" t="s">
        <v>243</v>
      </c>
      <c r="C1188" s="23" t="s">
        <v>55</v>
      </c>
      <c r="D1188" s="22">
        <v>1</v>
      </c>
      <c r="E1188" s="22"/>
      <c r="F1188" s="22">
        <f t="shared" ref="F1188:F1200" si="200">D1188*E1188</f>
        <v>0</v>
      </c>
      <c r="G1188" s="26"/>
    </row>
    <row r="1189" spans="1:7" s="27" customFormat="1" ht="24" customHeight="1">
      <c r="A1189" s="32" t="s">
        <v>1341</v>
      </c>
      <c r="B1189" s="25" t="s">
        <v>1381</v>
      </c>
      <c r="C1189" s="23" t="s">
        <v>55</v>
      </c>
      <c r="D1189" s="22">
        <v>1</v>
      </c>
      <c r="E1189" s="22"/>
      <c r="F1189" s="22">
        <f t="shared" ref="F1189" si="201">D1189*E1189</f>
        <v>0</v>
      </c>
      <c r="G1189" s="26"/>
    </row>
    <row r="1190" spans="1:7" s="27" customFormat="1" ht="24" customHeight="1">
      <c r="A1190" s="32" t="s">
        <v>1342</v>
      </c>
      <c r="B1190" s="25" t="s">
        <v>242</v>
      </c>
      <c r="C1190" s="23" t="s">
        <v>55</v>
      </c>
      <c r="D1190" s="22">
        <v>1</v>
      </c>
      <c r="E1190" s="22"/>
      <c r="F1190" s="22">
        <f t="shared" si="200"/>
        <v>0</v>
      </c>
      <c r="G1190" s="26"/>
    </row>
    <row r="1191" spans="1:7" s="27" customFormat="1" ht="24" customHeight="1">
      <c r="A1191" s="32" t="s">
        <v>1343</v>
      </c>
      <c r="B1191" s="25" t="s">
        <v>140</v>
      </c>
      <c r="C1191" s="23" t="s">
        <v>61</v>
      </c>
      <c r="D1191" s="22">
        <v>150</v>
      </c>
      <c r="E1191" s="22"/>
      <c r="F1191" s="22">
        <f t="shared" si="200"/>
        <v>0</v>
      </c>
      <c r="G1191" s="26"/>
    </row>
    <row r="1192" spans="1:7" s="27" customFormat="1" ht="24" customHeight="1">
      <c r="A1192" s="32" t="s">
        <v>1344</v>
      </c>
      <c r="B1192" s="25" t="s">
        <v>141</v>
      </c>
      <c r="C1192" s="23" t="s">
        <v>61</v>
      </c>
      <c r="D1192" s="22">
        <v>100</v>
      </c>
      <c r="E1192" s="22"/>
      <c r="F1192" s="22">
        <f t="shared" si="200"/>
        <v>0</v>
      </c>
      <c r="G1192" s="26"/>
    </row>
    <row r="1193" spans="1:7" s="27" customFormat="1" ht="24" customHeight="1">
      <c r="A1193" s="32" t="s">
        <v>1345</v>
      </c>
      <c r="B1193" s="25" t="s">
        <v>142</v>
      </c>
      <c r="C1193" s="23" t="s">
        <v>61</v>
      </c>
      <c r="D1193" s="22">
        <v>50</v>
      </c>
      <c r="E1193" s="22"/>
      <c r="F1193" s="22">
        <f t="shared" ref="F1193" si="202">D1193*E1193</f>
        <v>0</v>
      </c>
      <c r="G1193" s="26"/>
    </row>
    <row r="1194" spans="1:7" s="27" customFormat="1" ht="30" customHeight="1">
      <c r="A1194" s="32" t="s">
        <v>1346</v>
      </c>
      <c r="B1194" s="25" t="s">
        <v>409</v>
      </c>
      <c r="C1194" s="23" t="s">
        <v>61</v>
      </c>
      <c r="D1194" s="22">
        <v>50</v>
      </c>
      <c r="E1194" s="22"/>
      <c r="F1194" s="22">
        <f t="shared" si="200"/>
        <v>0</v>
      </c>
      <c r="G1194" s="26"/>
    </row>
    <row r="1195" spans="1:7" s="27" customFormat="1" ht="40.15" customHeight="1">
      <c r="A1195" s="32" t="s">
        <v>1347</v>
      </c>
      <c r="B1195" s="25" t="s">
        <v>143</v>
      </c>
      <c r="C1195" s="23" t="s">
        <v>55</v>
      </c>
      <c r="D1195" s="22">
        <v>1</v>
      </c>
      <c r="E1195" s="22"/>
      <c r="F1195" s="22">
        <f t="shared" si="200"/>
        <v>0</v>
      </c>
      <c r="G1195" s="26"/>
    </row>
    <row r="1196" spans="1:7" s="27" customFormat="1" ht="24" customHeight="1">
      <c r="A1196" s="32" t="s">
        <v>1348</v>
      </c>
      <c r="B1196" s="25" t="s">
        <v>130</v>
      </c>
      <c r="C1196" s="23" t="s">
        <v>61</v>
      </c>
      <c r="D1196" s="22">
        <v>350</v>
      </c>
      <c r="E1196" s="22"/>
      <c r="F1196" s="22">
        <f t="shared" si="200"/>
        <v>0</v>
      </c>
      <c r="G1196" s="26"/>
    </row>
    <row r="1197" spans="1:7" s="27" customFormat="1" ht="24" customHeight="1">
      <c r="A1197" s="32" t="s">
        <v>1349</v>
      </c>
      <c r="B1197" s="25" t="s">
        <v>129</v>
      </c>
      <c r="C1197" s="23" t="s">
        <v>55</v>
      </c>
      <c r="D1197" s="22">
        <v>19</v>
      </c>
      <c r="E1197" s="22"/>
      <c r="F1197" s="22">
        <f t="shared" si="200"/>
        <v>0</v>
      </c>
      <c r="G1197" s="26"/>
    </row>
    <row r="1198" spans="1:7" s="27" customFormat="1" ht="24" customHeight="1">
      <c r="A1198" s="32" t="s">
        <v>1350</v>
      </c>
      <c r="B1198" s="25" t="s">
        <v>62</v>
      </c>
      <c r="C1198" s="23" t="s">
        <v>55</v>
      </c>
      <c r="D1198" s="22">
        <v>19</v>
      </c>
      <c r="E1198" s="22"/>
      <c r="F1198" s="22">
        <f t="shared" si="200"/>
        <v>0</v>
      </c>
      <c r="G1198" s="26"/>
    </row>
    <row r="1199" spans="1:7" s="27" customFormat="1" ht="24" customHeight="1">
      <c r="A1199" s="32" t="s">
        <v>1351</v>
      </c>
      <c r="B1199" s="25" t="s">
        <v>132</v>
      </c>
      <c r="C1199" s="23" t="s">
        <v>55</v>
      </c>
      <c r="D1199" s="22">
        <v>1</v>
      </c>
      <c r="E1199" s="22"/>
      <c r="F1199" s="22">
        <f t="shared" si="200"/>
        <v>0</v>
      </c>
      <c r="G1199" s="26"/>
    </row>
    <row r="1200" spans="1:7" s="27" customFormat="1" ht="24" customHeight="1">
      <c r="A1200" s="32" t="s">
        <v>1352</v>
      </c>
      <c r="B1200" s="25" t="s">
        <v>131</v>
      </c>
      <c r="C1200" s="23" t="s">
        <v>61</v>
      </c>
      <c r="D1200" s="22">
        <v>390</v>
      </c>
      <c r="E1200" s="22"/>
      <c r="F1200" s="22">
        <f t="shared" si="200"/>
        <v>0</v>
      </c>
      <c r="G1200" s="26"/>
    </row>
    <row r="1201" spans="1:6" ht="30" customHeight="1">
      <c r="A1201" s="32"/>
      <c r="B1201" s="15" t="s">
        <v>133</v>
      </c>
      <c r="C1201" s="5"/>
      <c r="D1201" s="10"/>
      <c r="E1201" s="10"/>
      <c r="F1201" s="10">
        <f>SUM(F1188:F1200)</f>
        <v>0</v>
      </c>
    </row>
    <row r="1202" spans="1:6" ht="15.75" thickBot="1">
      <c r="A1202" s="34"/>
      <c r="B1202" s="38"/>
      <c r="C1202" s="35"/>
      <c r="D1202" s="36"/>
      <c r="E1202" s="36"/>
      <c r="F1202" s="36"/>
    </row>
    <row r="1203" spans="1:6" ht="30" customHeight="1" thickBot="1">
      <c r="A1203" s="48"/>
      <c r="B1203" s="49" t="s">
        <v>416</v>
      </c>
      <c r="C1203" s="50"/>
      <c r="D1203" s="51"/>
      <c r="E1203" s="51"/>
      <c r="F1203" s="134">
        <f>SUM(F8:F1202)/2</f>
        <v>0</v>
      </c>
    </row>
    <row r="1204" spans="1:6">
      <c r="A1204" s="28"/>
      <c r="B1204" s="29"/>
      <c r="C1204" s="30"/>
      <c r="D1204" s="31"/>
      <c r="E1204" s="31"/>
      <c r="F1204" s="31"/>
    </row>
    <row r="1205" spans="1:6">
      <c r="A1205" s="23"/>
      <c r="B1205" s="15"/>
      <c r="C1205" s="5"/>
      <c r="D1205" s="10"/>
      <c r="E1205" s="10"/>
      <c r="F1205" s="10"/>
    </row>
  </sheetData>
  <mergeCells count="4">
    <mergeCell ref="B3:F3"/>
    <mergeCell ref="B4:F4"/>
    <mergeCell ref="B5:F5"/>
    <mergeCell ref="B6:F6"/>
  </mergeCells>
  <pageMargins left="0.5" right="0.66" top="0.78740157480314965" bottom="0.64" header="0.31496062992125984" footer="0.31496062992125984"/>
  <pageSetup paperSize="9" scale="80" firstPageNumber="4" fitToHeight="0" orientation="portrait" useFirstPageNumber="1" r:id="rId1"/>
  <headerFooter>
    <oddHeader>&amp;LNová budova EkF - přístavba H v areálu VŠB-TUO
SO110 Budova EkF
110.71 Měření a regulace&amp;RPokud je uveden referenční výrobek, 
může být nahrazen rovnocenným řešením 
dle ust. § 89 odst. 6 zákona č. 134/2016 Sb.</oddHeader>
    <oddFooter>&amp;L110.71-31_R1&amp;R09 / 2020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3</vt:i4>
      </vt:variant>
    </vt:vector>
  </HeadingPairs>
  <TitlesOfParts>
    <vt:vector size="8" baseType="lpstr">
      <vt:lpstr>Parametry</vt:lpstr>
      <vt:lpstr>Rekapitulace</vt:lpstr>
      <vt:lpstr>EkF SO110</vt:lpstr>
      <vt:lpstr>List1</vt:lpstr>
      <vt:lpstr>List2</vt:lpstr>
      <vt:lpstr>'EkF SO110'!Názvy_tisku</vt:lpstr>
      <vt:lpstr>'EkF SO110'!Oblast_tisku</vt:lpstr>
      <vt:lpstr>Parametry!Oblast_tisku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bsulak</dc:creator>
  <cp:lastModifiedBy>Tomáš Bubeník</cp:lastModifiedBy>
  <cp:lastPrinted>2021-01-15T08:08:57Z</cp:lastPrinted>
  <dcterms:created xsi:type="dcterms:W3CDTF">2016-06-22T12:40:48Z</dcterms:created>
  <dcterms:modified xsi:type="dcterms:W3CDTF">2021-01-15T08:09:16Z</dcterms:modified>
</cp:coreProperties>
</file>