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defaultThemeVersion="124226"/>
  <xr:revisionPtr revIDLastSave="87" documentId="13_ncr:1_{5FBA154B-0BA2-4AF7-9AB7-D3C7B36BD842}" xr6:coauthVersionLast="46" xr6:coauthVersionMax="46" xr10:uidLastSave="{BC3F15B0-3FFC-4F1E-B49C-82F9D31776D8}"/>
  <bookViews>
    <workbookView xWindow="720" yWindow="720" windowWidth="28800" windowHeight="15460" xr2:uid="{00000000-000D-0000-FFFF-FFFF00000000}"/>
  </bookViews>
  <sheets>
    <sheet name="elektro" sheetId="4" r:id="rId1"/>
  </sheets>
  <definedNames>
    <definedName name="_xlnm.Print_Area" localSheetId="0">elektro!$A$2:$I$80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I31" i="4"/>
  <c r="I30" i="4"/>
  <c r="I29" i="4"/>
  <c r="I28" i="4"/>
  <c r="I27" i="4"/>
  <c r="I26" i="4"/>
  <c r="I25" i="4"/>
  <c r="I24" i="4"/>
  <c r="I23" i="4"/>
  <c r="I22" i="4"/>
  <c r="I21" i="4"/>
  <c r="I12" i="4"/>
  <c r="I11" i="4"/>
  <c r="I10" i="4"/>
  <c r="I9" i="4"/>
  <c r="I8" i="4"/>
  <c r="I20" i="4" l="1"/>
  <c r="I19" i="4"/>
  <c r="I18" i="4"/>
  <c r="I17" i="4"/>
  <c r="E13" i="4" l="1"/>
  <c r="I7" i="4" l="1"/>
  <c r="H13" i="4" s="1"/>
  <c r="I16" i="4" l="1"/>
  <c r="I33" i="4" s="1"/>
  <c r="H34" i="4" s="1"/>
  <c r="F33" i="4"/>
</calcChain>
</file>

<file path=xl/sharedStrings.xml><?xml version="1.0" encoding="utf-8"?>
<sst xmlns="http://schemas.openxmlformats.org/spreadsheetml/2006/main" count="101" uniqueCount="48">
  <si>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</si>
  <si>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</si>
  <si>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</si>
  <si>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</si>
  <si>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</si>
  <si>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</si>
  <si>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</si>
  <si>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</si>
  <si>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</si>
  <si>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</si>
  <si>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</si>
  <si>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</si>
  <si>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</si>
  <si>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</si>
  <si>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</si>
  <si>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</si>
  <si>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</si>
  <si>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</si>
  <si>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</si>
  <si>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</si>
  <si>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ks</t>
  </si>
  <si>
    <t>m</t>
  </si>
  <si>
    <t>Dodávka elektroinstalačního materiálu a zdrojů světla 4/2021</t>
  </si>
  <si>
    <t>Zářivková trubice PHILIPS TL MINI 8W/33-640</t>
  </si>
  <si>
    <t>Svítidlo THORN CETUS LED 2000 TC-DEL-HF E3 840 CU 2000ZE 4K 4000K</t>
  </si>
  <si>
    <t>Zásuvka LEGRAND VALENA 774396 16A/250V bílá</t>
  </si>
  <si>
    <t>Páska vázací PVC 135x2,5 bílá ( v balení 100ks )</t>
  </si>
  <si>
    <t>Páska vázací PVC 200x3,6 bílá ( v balení 100ks )</t>
  </si>
  <si>
    <t>Páska vázací PVC 350x7,6 bílá ( v balení 100ks )</t>
  </si>
  <si>
    <t xml:space="preserve">Zámek rozvaděče čtyřhran plast IL900377 </t>
  </si>
  <si>
    <t>Zajišťovací díl zámku rozvaděče IL900378</t>
  </si>
  <si>
    <t>Rámeček ABB TIME jednonásobný bílý 3901F-A00110-03</t>
  </si>
  <si>
    <t>Rámeček ABB TIME vodorovný dvojnásobný bílý 3901F-A00120-03</t>
  </si>
  <si>
    <t>Rámeček ABB TIME vodorovný trojnásobný bílý 3901F-A00130-03</t>
  </si>
  <si>
    <t>Zásuvka ABB TIME bílá 5519E-A02357-03</t>
  </si>
  <si>
    <t>Trubka elektroinstalační ohebná ( husí krk) 2316/LPE2 vnitřní průměr 16mm</t>
  </si>
  <si>
    <t>Trubka elektroinstalační ohebná ( husí krk) 2313/LPE2 vnitřní průměr 13,5mm</t>
  </si>
  <si>
    <t>Lišta elektroinstalační vkládací 24x22mm ( délka 2m )</t>
  </si>
  <si>
    <t>Lišta elektroinstalační vkládací 40x20mm ( délka 2m )</t>
  </si>
  <si>
    <t>Elektroinstalační krabice lištová LK 80x28R/1 Kopos</t>
  </si>
  <si>
    <t>Víčko VLK 80/R Kopos pro krabice LK80x28R</t>
  </si>
  <si>
    <t>Krabice hluboká KP68 s možností spojování do vodorovné řady</t>
  </si>
  <si>
    <t>Věneček malý čtyřpólový do krabic KP68</t>
  </si>
  <si>
    <t>Kabel CYKYLO 3x2,5mm2, zž/m/č</t>
  </si>
  <si>
    <t>Kabel CGSG 3x2,5mm2, zž/m/č ( H05RR-F )</t>
  </si>
  <si>
    <t xml:space="preserve">Vodič zelenožlutý CYA6- H07V-K6 </t>
  </si>
  <si>
    <t>Samostatná faktura na:</t>
  </si>
  <si>
    <t>Celková nabídková/kupní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</si>
</sst>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1" fillId="0" borderId="0"/>
    <xf numFmtId="0" fontId="10" fillId="0" borderId="0"/>
    <xf numFmtId="0" fontId="12" fillId="0" borderId="0"/>
    <xf numFmtId="0" fontId="14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18" borderId="5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14" fillId="20" borderId="9" applyNumberFormat="0" applyFont="0" applyAlignment="0" applyProtection="0"/>
    <xf numFmtId="0" fontId="24" fillId="0" borderId="10" applyNumberFormat="0" applyFill="0" applyAlignment="0" applyProtection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9" borderId="11" applyNumberFormat="0" applyAlignment="0" applyProtection="0"/>
    <xf numFmtId="0" fontId="28" fillId="21" borderId="11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5" borderId="0" applyNumberFormat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78">
    <xf numFmtId="0" fontId="0" fillId="0" borderId="0" xfId="0"/>
    <xf numFmtId="164" fontId="33" fillId="3" borderId="1" xfId="0" applyNumberFormat="1" applyFont="1" applyFill="1" applyBorder="1" applyAlignment="1" applyProtection="1">
      <alignment vertical="center"/>
      <protection locked="0"/>
    </xf>
    <xf numFmtId="164" fontId="33" fillId="0" borderId="3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2" fillId="0" borderId="0" xfId="0" applyFont="1" applyAlignment="1" applyProtection="1">
      <alignment vertical="center"/>
    </xf>
    <xf numFmtId="0" fontId="36" fillId="0" borderId="0" xfId="0" applyFont="1" applyFill="1" applyProtection="1"/>
    <xf numFmtId="0" fontId="33" fillId="0" borderId="0" xfId="0" applyFont="1" applyProtection="1"/>
    <xf numFmtId="0" fontId="39" fillId="0" borderId="0" xfId="0" applyFont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right" vertical="center"/>
    </xf>
    <xf numFmtId="0" fontId="33" fillId="0" borderId="0" xfId="0" applyFont="1" applyFill="1" applyAlignment="1" applyProtection="1">
      <alignment vertical="center"/>
    </xf>
    <xf numFmtId="164" fontId="33" fillId="0" borderId="0" xfId="0" applyNumberFormat="1" applyFont="1" applyFill="1" applyAlignment="1" applyProtection="1">
      <alignment vertical="center"/>
    </xf>
    <xf numFmtId="14" fontId="33" fillId="0" borderId="0" xfId="0" applyNumberFormat="1" applyFont="1" applyFill="1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horizontal="right"/>
    </xf>
    <xf numFmtId="0" fontId="39" fillId="0" borderId="13" xfId="0" applyFont="1" applyBorder="1" applyAlignment="1" applyProtection="1">
      <alignment horizontal="right" vertical="center"/>
    </xf>
    <xf numFmtId="0" fontId="39" fillId="0" borderId="14" xfId="0" applyFont="1" applyBorder="1" applyAlignment="1" applyProtection="1">
      <alignment vertical="center"/>
    </xf>
    <xf numFmtId="0" fontId="34" fillId="0" borderId="14" xfId="0" applyFont="1" applyFill="1" applyBorder="1" applyAlignment="1" applyProtection="1">
      <alignment horizontal="right"/>
    </xf>
    <xf numFmtId="0" fontId="38" fillId="0" borderId="13" xfId="0" applyFont="1" applyBorder="1" applyAlignment="1" applyProtection="1">
      <alignment horizontal="center" vertical="center"/>
    </xf>
    <xf numFmtId="164" fontId="38" fillId="3" borderId="14" xfId="0" applyNumberFormat="1" applyFont="1" applyFill="1" applyBorder="1" applyAlignment="1" applyProtection="1">
      <alignment vertical="center"/>
      <protection locked="0"/>
    </xf>
    <xf numFmtId="164" fontId="38" fillId="0" borderId="15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164" fontId="33" fillId="3" borderId="17" xfId="0" applyNumberFormat="1" applyFont="1" applyFill="1" applyBorder="1" applyAlignment="1" applyProtection="1">
      <alignment vertical="center"/>
      <protection locked="0"/>
    </xf>
    <xf numFmtId="164" fontId="33" fillId="0" borderId="18" xfId="0" applyNumberFormat="1" applyFont="1" applyBorder="1" applyAlignment="1" applyProtection="1">
      <alignment vertical="center"/>
    </xf>
    <xf numFmtId="0" fontId="38" fillId="26" borderId="20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 applyProtection="1">
      <alignment horizontal="center" vertical="center" wrapText="1"/>
    </xf>
    <xf numFmtId="0" fontId="40" fillId="26" borderId="19" xfId="0" applyFont="1" applyFill="1" applyBorder="1" applyAlignment="1">
      <alignment horizontal="center" vertical="center" wrapText="1"/>
    </xf>
    <xf numFmtId="0" fontId="38" fillId="26" borderId="21" xfId="0" applyFont="1" applyFill="1" applyBorder="1" applyAlignment="1" applyProtection="1">
      <alignment horizontal="center" vertical="top" wrapText="1"/>
    </xf>
    <xf numFmtId="0" fontId="38" fillId="26" borderId="22" xfId="0" applyFont="1" applyFill="1" applyBorder="1" applyAlignment="1" applyProtection="1">
      <alignment horizontal="center" vertical="center" wrapText="1"/>
    </xf>
    <xf numFmtId="0" fontId="38" fillId="26" borderId="23" xfId="0" applyFont="1" applyFill="1" applyBorder="1" applyAlignment="1" applyProtection="1">
      <alignment horizontal="center" vertical="center" wrapText="1"/>
    </xf>
    <xf numFmtId="0" fontId="41" fillId="26" borderId="23" xfId="3" applyFont="1" applyFill="1" applyBorder="1" applyAlignment="1">
      <alignment horizontal="center" vertical="center" wrapText="1"/>
    </xf>
    <xf numFmtId="0" fontId="38" fillId="26" borderId="24" xfId="0" applyFont="1" applyFill="1" applyBorder="1" applyAlignment="1" applyProtection="1">
      <alignment horizontal="center" vertical="top" wrapText="1"/>
    </xf>
    <xf numFmtId="0" fontId="42" fillId="0" borderId="14" xfId="0" applyFont="1" applyBorder="1" applyAlignment="1">
      <alignment horizontal="center" vertical="center"/>
    </xf>
    <xf numFmtId="164" fontId="42" fillId="0" borderId="14" xfId="0" applyNumberFormat="1" applyFont="1" applyBorder="1" applyAlignment="1">
      <alignment horizontal="right"/>
    </xf>
    <xf numFmtId="164" fontId="42" fillId="0" borderId="15" xfId="3" applyNumberFormat="1" applyFont="1" applyFill="1" applyBorder="1" applyAlignment="1">
      <alignment horizontal="right"/>
    </xf>
    <xf numFmtId="4" fontId="4" fillId="0" borderId="17" xfId="3" applyNumberFormat="1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right"/>
    </xf>
    <xf numFmtId="2" fontId="43" fillId="0" borderId="1" xfId="0" applyNumberFormat="1" applyFont="1" applyBorder="1" applyAlignment="1">
      <alignment horizontal="right" vertical="center" wrapText="1"/>
    </xf>
    <xf numFmtId="2" fontId="43" fillId="27" borderId="1" xfId="0" applyNumberFormat="1" applyFont="1" applyFill="1" applyBorder="1" applyAlignment="1">
      <alignment horizontal="right" wrapText="1"/>
    </xf>
    <xf numFmtId="2" fontId="44" fillId="0" borderId="17" xfId="0" applyNumberFormat="1" applyFont="1" applyBorder="1" applyAlignment="1">
      <alignment horizontal="right" vertical="center"/>
    </xf>
    <xf numFmtId="2" fontId="43" fillId="27" borderId="17" xfId="0" applyNumberFormat="1" applyFont="1" applyFill="1" applyBorder="1" applyAlignment="1">
      <alignment horizontal="right" vertical="center" wrapText="1"/>
    </xf>
    <xf numFmtId="0" fontId="3" fillId="0" borderId="16" xfId="3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33" fillId="0" borderId="0" xfId="0" applyFont="1"/>
    <xf numFmtId="0" fontId="45" fillId="0" borderId="1" xfId="0" applyFont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1" fontId="45" fillId="0" borderId="1" xfId="0" applyNumberFormat="1" applyFont="1" applyBorder="1" applyAlignment="1">
      <alignment horizontal="center" vertical="center"/>
    </xf>
    <xf numFmtId="0" fontId="45" fillId="2" borderId="25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0" borderId="1" xfId="0" applyFont="1" applyBorder="1"/>
    <xf numFmtId="0" fontId="1" fillId="2" borderId="1" xfId="0" applyFont="1" applyFill="1" applyBorder="1" applyAlignment="1">
      <alignment wrapText="1"/>
    </xf>
    <xf numFmtId="0" fontId="46" fillId="0" borderId="23" xfId="0" applyFont="1" applyFill="1" applyBorder="1" applyAlignment="1" applyProtection="1">
      <alignment horizontal="right" vertical="center"/>
    </xf>
    <xf numFmtId="0" fontId="47" fillId="0" borderId="23" xfId="0" applyFont="1" applyFill="1" applyBorder="1" applyAlignment="1" applyProtection="1">
      <alignment horizontal="right" vertical="center"/>
    </xf>
    <xf numFmtId="0" fontId="45" fillId="0" borderId="17" xfId="0" applyFont="1" applyBorder="1" applyAlignment="1">
      <alignment horizontal="center" vertical="center"/>
    </xf>
    <xf numFmtId="0" fontId="45" fillId="2" borderId="17" xfId="0" applyFont="1" applyFill="1" applyBorder="1" applyAlignment="1">
      <alignment horizontal="left" vertical="center" wrapText="1"/>
    </xf>
    <xf numFmtId="0" fontId="33" fillId="0" borderId="0" xfId="0" applyFont="1" applyBorder="1"/>
    <xf numFmtId="0" fontId="2" fillId="0" borderId="26" xfId="0" applyFont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5" fillId="2" borderId="28" xfId="0" applyFont="1" applyFill="1" applyBorder="1" applyAlignment="1">
      <alignment horizontal="left" vertical="center" wrapText="1"/>
    </xf>
    <xf numFmtId="2" fontId="43" fillId="0" borderId="27" xfId="0" applyNumberFormat="1" applyFont="1" applyBorder="1" applyAlignment="1">
      <alignment horizontal="right" vertical="center" wrapText="1"/>
    </xf>
    <xf numFmtId="2" fontId="43" fillId="27" borderId="27" xfId="0" applyNumberFormat="1" applyFont="1" applyFill="1" applyBorder="1" applyAlignment="1">
      <alignment horizontal="right" wrapText="1"/>
    </xf>
    <xf numFmtId="164" fontId="33" fillId="3" borderId="27" xfId="0" applyNumberFormat="1" applyFont="1" applyFill="1" applyBorder="1" applyAlignment="1" applyProtection="1">
      <alignment vertical="center"/>
      <protection locked="0"/>
    </xf>
    <xf numFmtId="164" fontId="33" fillId="0" borderId="29" xfId="0" applyNumberFormat="1" applyFont="1" applyBorder="1" applyAlignment="1" applyProtection="1">
      <alignment vertical="center"/>
    </xf>
    <xf numFmtId="164" fontId="33" fillId="3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164" fontId="34" fillId="0" borderId="14" xfId="0" applyNumberFormat="1" applyFont="1" applyFill="1" applyBorder="1" applyAlignment="1" applyProtection="1">
      <alignment horizontal="right" vertical="center"/>
    </xf>
    <xf numFmtId="164" fontId="34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5"/>
  <sheetViews>
    <sheetView tabSelected="1" zoomScale="80" zoomScaleNormal="80" workbookViewId="0">
      <selection activeCell="D35" sqref="D35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100.08984375" style="7" customWidth="1"/>
    <col min="5" max="5" width="6" style="7" hidden="1" customWidth="1"/>
    <col min="6" max="6" width="18.90625" style="7" hidden="1" customWidth="1"/>
    <col min="7" max="8" width="10.7265625" style="7" customWidth="1"/>
    <col min="9" max="9" width="12.453125" style="7" bestFit="1" customWidth="1"/>
    <col min="10" max="16384" width="9.1796875" style="7"/>
  </cols>
  <sheetData>
    <row r="2" spans="1:10" s="4" customFormat="1" ht="18.5" x14ac:dyDescent="0.45">
      <c r="A2" s="72" t="s">
        <v>14</v>
      </c>
      <c r="B2" s="72"/>
      <c r="C2" s="72"/>
      <c r="D2" s="72"/>
      <c r="E2" s="72"/>
      <c r="F2" s="72"/>
      <c r="G2" s="72"/>
      <c r="H2" s="72"/>
      <c r="I2" s="72"/>
    </row>
    <row r="3" spans="1:10" s="6" customFormat="1" ht="18.5" x14ac:dyDescent="0.35">
      <c r="A3" s="73" t="s">
        <v>22</v>
      </c>
      <c r="B3" s="74"/>
      <c r="C3" s="74"/>
      <c r="D3" s="74"/>
      <c r="E3" s="74"/>
      <c r="F3" s="74"/>
      <c r="G3" s="74"/>
      <c r="H3" s="74"/>
      <c r="I3" s="74"/>
      <c r="J3" s="5"/>
    </row>
    <row r="4" spans="1:10" s="6" customFormat="1" ht="15.5" x14ac:dyDescent="0.35">
      <c r="A4" s="75" t="s">
        <v>15</v>
      </c>
      <c r="B4" s="75"/>
      <c r="C4" s="75"/>
      <c r="D4" s="75"/>
      <c r="E4" s="75"/>
      <c r="F4" s="75"/>
      <c r="G4" s="75"/>
      <c r="H4" s="75"/>
      <c r="I4" s="75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16</v>
      </c>
      <c r="B6" s="27" t="s">
        <v>5</v>
      </c>
      <c r="C6" s="27" t="s">
        <v>6</v>
      </c>
      <c r="D6" s="28" t="s">
        <v>17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47">
        <v>1</v>
      </c>
      <c r="B7" s="60">
        <v>20</v>
      </c>
      <c r="C7" s="60" t="s">
        <v>20</v>
      </c>
      <c r="D7" s="61" t="s">
        <v>23</v>
      </c>
      <c r="E7" s="42"/>
      <c r="F7" s="43"/>
      <c r="G7" s="24" t="s">
        <v>10</v>
      </c>
      <c r="H7" s="24"/>
      <c r="I7" s="25" t="e">
        <f>(G7+H7)*B7</f>
        <v>#VALUE!</v>
      </c>
    </row>
    <row r="8" spans="1:10" s="3" customFormat="1" x14ac:dyDescent="0.35">
      <c r="A8" s="48">
        <v>2</v>
      </c>
      <c r="B8" s="51">
        <v>5</v>
      </c>
      <c r="C8" s="51" t="s">
        <v>20</v>
      </c>
      <c r="D8" s="49" t="s">
        <v>24</v>
      </c>
      <c r="E8" s="40"/>
      <c r="F8" s="41"/>
      <c r="G8" s="1" t="s">
        <v>10</v>
      </c>
      <c r="H8" s="1"/>
      <c r="I8" s="2" t="e">
        <f t="shared" ref="I8:I11" si="0">(G8+H8)*B8</f>
        <v>#VALUE!</v>
      </c>
    </row>
    <row r="9" spans="1:10" s="3" customFormat="1" x14ac:dyDescent="0.35">
      <c r="A9" s="48">
        <v>3</v>
      </c>
      <c r="B9" s="53">
        <v>20</v>
      </c>
      <c r="C9" s="51" t="s">
        <v>20</v>
      </c>
      <c r="D9" s="62" t="s">
        <v>25</v>
      </c>
      <c r="E9" s="40"/>
      <c r="F9" s="41"/>
      <c r="G9" s="1" t="s">
        <v>10</v>
      </c>
      <c r="H9" s="1"/>
      <c r="I9" s="2" t="e">
        <f t="shared" si="0"/>
        <v>#VALUE!</v>
      </c>
    </row>
    <row r="10" spans="1:10" s="3" customFormat="1" x14ac:dyDescent="0.35">
      <c r="A10" s="48">
        <v>4</v>
      </c>
      <c r="B10" s="53">
        <v>1</v>
      </c>
      <c r="C10" s="51" t="s">
        <v>20</v>
      </c>
      <c r="D10" s="52" t="s">
        <v>26</v>
      </c>
      <c r="E10" s="40"/>
      <c r="F10" s="41"/>
      <c r="G10" s="1" t="s">
        <v>10</v>
      </c>
      <c r="H10" s="1"/>
      <c r="I10" s="2" t="e">
        <f t="shared" si="0"/>
        <v>#VALUE!</v>
      </c>
    </row>
    <row r="11" spans="1:10" s="3" customFormat="1" x14ac:dyDescent="0.35">
      <c r="A11" s="48">
        <v>5</v>
      </c>
      <c r="B11" s="53">
        <v>1</v>
      </c>
      <c r="C11" s="51" t="s">
        <v>20</v>
      </c>
      <c r="D11" s="52" t="s">
        <v>27</v>
      </c>
      <c r="E11" s="40"/>
      <c r="F11" s="41"/>
      <c r="G11" s="1" t="s">
        <v>10</v>
      </c>
      <c r="H11" s="1"/>
      <c r="I11" s="2" t="e">
        <f t="shared" si="0"/>
        <v>#VALUE!</v>
      </c>
    </row>
    <row r="12" spans="1:10" s="3" customFormat="1" ht="15" thickBot="1" x14ac:dyDescent="0.4">
      <c r="A12" s="63">
        <v>6</v>
      </c>
      <c r="B12" s="64">
        <v>1</v>
      </c>
      <c r="C12" s="64" t="s">
        <v>20</v>
      </c>
      <c r="D12" s="65" t="s">
        <v>28</v>
      </c>
      <c r="E12" s="66"/>
      <c r="F12" s="67"/>
      <c r="G12" s="68" t="s">
        <v>10</v>
      </c>
      <c r="H12" s="68"/>
      <c r="I12" s="69" t="e">
        <f t="shared" ref="I12" si="1">(G12+H12)*B12</f>
        <v>#VALUE!</v>
      </c>
    </row>
    <row r="13" spans="1:10" s="8" customFormat="1" ht="18" customHeight="1" thickBot="1" x14ac:dyDescent="0.5">
      <c r="A13" s="16"/>
      <c r="B13" s="17"/>
      <c r="C13" s="17"/>
      <c r="D13" s="58" t="s">
        <v>46</v>
      </c>
      <c r="E13" s="76">
        <f>SUM(F7:F12)</f>
        <v>0</v>
      </c>
      <c r="F13" s="77"/>
      <c r="G13" s="18"/>
      <c r="H13" s="76" t="e">
        <f>SUM(I7:I12)</f>
        <v>#VALUE!</v>
      </c>
      <c r="I13" s="77"/>
    </row>
    <row r="14" spans="1:10" s="3" customFormat="1" ht="15" customHeight="1" thickBot="1" x14ac:dyDescent="0.4">
      <c r="A14" s="14"/>
    </row>
    <row r="15" spans="1:10" s="3" customFormat="1" ht="78.75" customHeight="1" thickBot="1" x14ac:dyDescent="0.4">
      <c r="A15" s="30" t="s">
        <v>16</v>
      </c>
      <c r="B15" s="31" t="s">
        <v>5</v>
      </c>
      <c r="C15" s="31" t="s">
        <v>6</v>
      </c>
      <c r="D15" s="32" t="s">
        <v>17</v>
      </c>
      <c r="E15" s="31" t="s">
        <v>18</v>
      </c>
      <c r="F15" s="31" t="s">
        <v>19</v>
      </c>
      <c r="G15" s="31" t="s">
        <v>0</v>
      </c>
      <c r="H15" s="31" t="s">
        <v>1</v>
      </c>
      <c r="I15" s="33" t="s">
        <v>3</v>
      </c>
    </row>
    <row r="16" spans="1:10" s="3" customFormat="1" x14ac:dyDescent="0.35">
      <c r="A16" s="44">
        <v>1</v>
      </c>
      <c r="B16" s="51">
        <v>20</v>
      </c>
      <c r="C16" s="51" t="s">
        <v>20</v>
      </c>
      <c r="D16" s="55" t="s">
        <v>29</v>
      </c>
      <c r="E16" s="45"/>
      <c r="F16" s="37"/>
      <c r="G16" s="24" t="s">
        <v>10</v>
      </c>
      <c r="H16" s="24"/>
      <c r="I16" s="25" t="e">
        <f t="shared" ref="I16" si="2">(G16+H16)*B16</f>
        <v>#VALUE!</v>
      </c>
    </row>
    <row r="17" spans="1:9" s="3" customFormat="1" ht="15" customHeight="1" x14ac:dyDescent="0.35">
      <c r="A17" s="38">
        <v>2</v>
      </c>
      <c r="B17" s="51">
        <v>10</v>
      </c>
      <c r="C17" s="51" t="s">
        <v>20</v>
      </c>
      <c r="D17" s="56" t="s">
        <v>30</v>
      </c>
      <c r="E17" s="46"/>
      <c r="F17" s="39"/>
      <c r="G17" s="1" t="s">
        <v>10</v>
      </c>
      <c r="H17" s="1"/>
      <c r="I17" s="2" t="e">
        <f t="shared" ref="I17:I20" si="3">(G17+H17)*B17</f>
        <v>#VALUE!</v>
      </c>
    </row>
    <row r="18" spans="1:9" s="3" customFormat="1" ht="15" customHeight="1" x14ac:dyDescent="0.35">
      <c r="A18" s="38">
        <v>3</v>
      </c>
      <c r="B18" s="51">
        <v>20</v>
      </c>
      <c r="C18" s="51" t="s">
        <v>20</v>
      </c>
      <c r="D18" s="56" t="s">
        <v>31</v>
      </c>
      <c r="E18" s="46"/>
      <c r="F18" s="39"/>
      <c r="G18" s="1" t="s">
        <v>10</v>
      </c>
      <c r="H18" s="1"/>
      <c r="I18" s="2" t="e">
        <f t="shared" si="3"/>
        <v>#VALUE!</v>
      </c>
    </row>
    <row r="19" spans="1:9" s="3" customFormat="1" ht="15" customHeight="1" x14ac:dyDescent="0.35">
      <c r="A19" s="38">
        <v>4</v>
      </c>
      <c r="B19" s="53">
        <v>20</v>
      </c>
      <c r="C19" s="51" t="s">
        <v>20</v>
      </c>
      <c r="D19" s="50" t="s">
        <v>32</v>
      </c>
      <c r="E19" s="46"/>
      <c r="F19" s="39"/>
      <c r="G19" s="1" t="s">
        <v>10</v>
      </c>
      <c r="H19" s="1"/>
      <c r="I19" s="2" t="e">
        <f t="shared" si="3"/>
        <v>#VALUE!</v>
      </c>
    </row>
    <row r="20" spans="1:9" s="3" customFormat="1" ht="15" customHeight="1" x14ac:dyDescent="0.35">
      <c r="A20" s="38">
        <v>5</v>
      </c>
      <c r="B20" s="53">
        <v>15</v>
      </c>
      <c r="C20" s="51" t="s">
        <v>20</v>
      </c>
      <c r="D20" s="52" t="s">
        <v>33</v>
      </c>
      <c r="E20" s="46"/>
      <c r="F20" s="39"/>
      <c r="G20" s="1" t="s">
        <v>10</v>
      </c>
      <c r="H20" s="1"/>
      <c r="I20" s="2" t="e">
        <f t="shared" si="3"/>
        <v>#VALUE!</v>
      </c>
    </row>
    <row r="21" spans="1:9" s="3" customFormat="1" ht="15" customHeight="1" x14ac:dyDescent="0.35">
      <c r="A21" s="38">
        <v>6</v>
      </c>
      <c r="B21" s="53">
        <v>30</v>
      </c>
      <c r="C21" s="51" t="s">
        <v>20</v>
      </c>
      <c r="D21" s="52" t="s">
        <v>34</v>
      </c>
      <c r="E21" s="46"/>
      <c r="F21" s="39"/>
      <c r="G21" s="1" t="s">
        <v>10</v>
      </c>
      <c r="H21" s="1"/>
      <c r="I21" s="2" t="e">
        <f t="shared" ref="I21:I32" si="4">(G21+H21)*B21</f>
        <v>#VALUE!</v>
      </c>
    </row>
    <row r="22" spans="1:9" s="3" customFormat="1" ht="15" customHeight="1" x14ac:dyDescent="0.35">
      <c r="A22" s="38">
        <v>7</v>
      </c>
      <c r="B22" s="51">
        <v>30</v>
      </c>
      <c r="C22" s="51" t="s">
        <v>21</v>
      </c>
      <c r="D22" s="54" t="s">
        <v>35</v>
      </c>
      <c r="E22" s="46"/>
      <c r="F22" s="39"/>
      <c r="G22" s="1" t="s">
        <v>10</v>
      </c>
      <c r="H22" s="1"/>
      <c r="I22" s="2" t="e">
        <f t="shared" si="4"/>
        <v>#VALUE!</v>
      </c>
    </row>
    <row r="23" spans="1:9" s="3" customFormat="1" ht="15" customHeight="1" x14ac:dyDescent="0.35">
      <c r="A23" s="38">
        <v>8</v>
      </c>
      <c r="B23" s="51">
        <v>30</v>
      </c>
      <c r="C23" s="51" t="s">
        <v>21</v>
      </c>
      <c r="D23" s="52" t="s">
        <v>36</v>
      </c>
      <c r="E23" s="46"/>
      <c r="F23" s="39"/>
      <c r="G23" s="1" t="s">
        <v>10</v>
      </c>
      <c r="H23" s="1"/>
      <c r="I23" s="2" t="e">
        <f t="shared" si="4"/>
        <v>#VALUE!</v>
      </c>
    </row>
    <row r="24" spans="1:9" s="3" customFormat="1" ht="15" customHeight="1" x14ac:dyDescent="0.35">
      <c r="A24" s="38">
        <v>9</v>
      </c>
      <c r="B24" s="51">
        <v>30</v>
      </c>
      <c r="C24" s="51" t="s">
        <v>20</v>
      </c>
      <c r="D24" s="52" t="s">
        <v>37</v>
      </c>
      <c r="E24" s="46"/>
      <c r="F24" s="39"/>
      <c r="G24" s="1" t="s">
        <v>10</v>
      </c>
      <c r="H24" s="1"/>
      <c r="I24" s="2" t="e">
        <f t="shared" si="4"/>
        <v>#VALUE!</v>
      </c>
    </row>
    <row r="25" spans="1:9" s="3" customFormat="1" ht="15" customHeight="1" x14ac:dyDescent="0.35">
      <c r="A25" s="38">
        <v>10</v>
      </c>
      <c r="B25" s="51">
        <v>15</v>
      </c>
      <c r="C25" s="51" t="s">
        <v>20</v>
      </c>
      <c r="D25" s="52" t="s">
        <v>38</v>
      </c>
      <c r="E25" s="46"/>
      <c r="F25" s="39"/>
      <c r="G25" s="1" t="s">
        <v>10</v>
      </c>
      <c r="H25" s="1"/>
      <c r="I25" s="2" t="e">
        <f t="shared" si="4"/>
        <v>#VALUE!</v>
      </c>
    </row>
    <row r="26" spans="1:9" s="3" customFormat="1" ht="15" customHeight="1" x14ac:dyDescent="0.35">
      <c r="A26" s="38">
        <v>11</v>
      </c>
      <c r="B26" s="51">
        <v>50</v>
      </c>
      <c r="C26" s="51" t="s">
        <v>20</v>
      </c>
      <c r="D26" s="52" t="s">
        <v>39</v>
      </c>
      <c r="E26" s="46"/>
      <c r="F26" s="39"/>
      <c r="G26" s="1" t="s">
        <v>10</v>
      </c>
      <c r="H26" s="1"/>
      <c r="I26" s="2" t="e">
        <f t="shared" si="4"/>
        <v>#VALUE!</v>
      </c>
    </row>
    <row r="27" spans="1:9" s="3" customFormat="1" ht="15" customHeight="1" x14ac:dyDescent="0.35">
      <c r="A27" s="38">
        <v>12</v>
      </c>
      <c r="B27" s="51">
        <v>60</v>
      </c>
      <c r="C27" s="51" t="s">
        <v>20</v>
      </c>
      <c r="D27" s="52" t="s">
        <v>40</v>
      </c>
      <c r="E27" s="46"/>
      <c r="F27" s="39"/>
      <c r="G27" s="1" t="s">
        <v>10</v>
      </c>
      <c r="H27" s="1"/>
      <c r="I27" s="2" t="e">
        <f t="shared" si="4"/>
        <v>#VALUE!</v>
      </c>
    </row>
    <row r="28" spans="1:9" s="3" customFormat="1" ht="15" customHeight="1" x14ac:dyDescent="0.35">
      <c r="A28" s="38">
        <v>13</v>
      </c>
      <c r="B28" s="51">
        <v>80</v>
      </c>
      <c r="C28" s="51" t="s">
        <v>20</v>
      </c>
      <c r="D28" s="50" t="s">
        <v>41</v>
      </c>
      <c r="E28" s="46"/>
      <c r="F28" s="39"/>
      <c r="G28" s="1" t="s">
        <v>10</v>
      </c>
      <c r="H28" s="1"/>
      <c r="I28" s="2" t="e">
        <f t="shared" si="4"/>
        <v>#VALUE!</v>
      </c>
    </row>
    <row r="29" spans="1:9" s="3" customFormat="1" ht="15" customHeight="1" x14ac:dyDescent="0.35">
      <c r="A29" s="38">
        <v>14</v>
      </c>
      <c r="B29" s="53">
        <v>40</v>
      </c>
      <c r="C29" s="51" t="s">
        <v>20</v>
      </c>
      <c r="D29" s="57" t="s">
        <v>42</v>
      </c>
      <c r="E29" s="46"/>
      <c r="F29" s="39"/>
      <c r="G29" s="1" t="s">
        <v>10</v>
      </c>
      <c r="H29" s="1"/>
      <c r="I29" s="2" t="e">
        <f t="shared" si="4"/>
        <v>#VALUE!</v>
      </c>
    </row>
    <row r="30" spans="1:9" s="3" customFormat="1" ht="15" customHeight="1" x14ac:dyDescent="0.35">
      <c r="A30" s="38">
        <v>15</v>
      </c>
      <c r="B30" s="53">
        <v>250</v>
      </c>
      <c r="C30" s="51" t="s">
        <v>21</v>
      </c>
      <c r="D30" s="52" t="s">
        <v>43</v>
      </c>
      <c r="E30" s="46"/>
      <c r="F30" s="39"/>
      <c r="G30" s="1" t="s">
        <v>10</v>
      </c>
      <c r="H30" s="1"/>
      <c r="I30" s="2" t="e">
        <f t="shared" si="4"/>
        <v>#VALUE!</v>
      </c>
    </row>
    <row r="31" spans="1:9" s="3" customFormat="1" ht="15" customHeight="1" x14ac:dyDescent="0.35">
      <c r="A31" s="38">
        <v>16</v>
      </c>
      <c r="B31" s="53">
        <v>100</v>
      </c>
      <c r="C31" s="51" t="s">
        <v>21</v>
      </c>
      <c r="D31" s="52" t="s">
        <v>44</v>
      </c>
      <c r="E31" s="46"/>
      <c r="F31" s="39"/>
      <c r="G31" s="1" t="s">
        <v>10</v>
      </c>
      <c r="H31" s="1"/>
      <c r="I31" s="2" t="e">
        <f t="shared" si="4"/>
        <v>#VALUE!</v>
      </c>
    </row>
    <row r="32" spans="1:9" s="3" customFormat="1" ht="15" customHeight="1" thickBot="1" x14ac:dyDescent="0.4">
      <c r="A32" s="38">
        <v>17</v>
      </c>
      <c r="B32" s="53">
        <v>100</v>
      </c>
      <c r="C32" s="51" t="s">
        <v>21</v>
      </c>
      <c r="D32" s="57" t="s">
        <v>45</v>
      </c>
      <c r="E32" s="46"/>
      <c r="F32" s="39"/>
      <c r="G32" s="1" t="s">
        <v>10</v>
      </c>
      <c r="H32" s="1"/>
      <c r="I32" s="2" t="e">
        <f t="shared" si="4"/>
        <v>#VALUE!</v>
      </c>
    </row>
    <row r="33" spans="1:1017 1025:2041 2049:3065 3073:4089 4097:5113 5121:6137 6145:7161 7169:8185 8193:9209 9217:10233 10241:11257 11265:12281 12289:13305 13313:14329 14337:15353 15361:16377" s="22" customFormat="1" ht="15" thickBot="1" x14ac:dyDescent="0.4">
      <c r="A33" s="19"/>
      <c r="B33" s="34"/>
      <c r="C33" s="34"/>
      <c r="D33" s="59" t="s">
        <v>46</v>
      </c>
      <c r="E33" s="35"/>
      <c r="F33" s="36">
        <f>SUM(F16:F32)</f>
        <v>0</v>
      </c>
      <c r="G33" s="20"/>
      <c r="H33" s="20"/>
      <c r="I33" s="21" t="e">
        <f>SUM(I16:I32)</f>
        <v>#VALUE!</v>
      </c>
    </row>
    <row r="34" spans="1:1017 1025:2041 2049:3065 3073:4089 4097:5113 5121:6137 6145:7161 7169:8185 8193:9209 9217:10233 10241:11257 11265:12281 12289:13305 13313:14329 14337:15353 15361:16377" s="3" customFormat="1" ht="19" thickBot="1" x14ac:dyDescent="0.5">
      <c r="A34" s="16"/>
      <c r="B34" s="17"/>
      <c r="C34" s="17"/>
      <c r="D34" s="18" t="s">
        <v>47</v>
      </c>
      <c r="E34" s="76"/>
      <c r="F34" s="77"/>
      <c r="G34" s="18"/>
      <c r="H34" s="76" t="e">
        <f>H13+I33</f>
        <v>#VALUE!</v>
      </c>
      <c r="I34" s="77"/>
    </row>
    <row r="35" spans="1:1017 1025:2041 2049:3065 3073:4089 4097:5113 5121:6137 6145:7161 7169:8185 8193:9209 9217:10233 10241:11257 11265:12281 12289:13305 13313:14329 14337:15353 15361:16377" s="3" customFormat="1" x14ac:dyDescent="0.35">
      <c r="A35" s="14"/>
    </row>
    <row r="36" spans="1:1017 1025:2041 2049:3065 3073:4089 4097:5113 5121:6137 6145:7161 7169:8185 8193:9209 9217:10233 10241:11257 11265:12281 12289:13305 13313:14329 14337:15353 15361:16377" s="3" customFormat="1" x14ac:dyDescent="0.35">
      <c r="A36" s="9" t="s">
        <v>13</v>
      </c>
      <c r="B36" s="10"/>
      <c r="C36" s="9"/>
      <c r="D36" s="11"/>
      <c r="E36" s="12"/>
      <c r="F36" s="12"/>
      <c r="G36" s="12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35">
      <c r="A37" s="11" t="s">
        <v>4</v>
      </c>
      <c r="B37" s="70" t="s">
        <v>8</v>
      </c>
      <c r="C37" s="70"/>
      <c r="D37" s="70"/>
      <c r="F37" s="13"/>
      <c r="G37" s="9" t="s">
        <v>2</v>
      </c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35">
      <c r="A38" s="12" t="s">
        <v>12</v>
      </c>
      <c r="B38" s="10"/>
      <c r="C38" s="9"/>
      <c r="F38" s="12"/>
      <c r="H38" s="12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35">
      <c r="A39" s="12"/>
      <c r="B39" s="10"/>
      <c r="C39" s="9"/>
      <c r="F39" s="12"/>
      <c r="H39" s="12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12"/>
      <c r="B40" s="10"/>
      <c r="C40" s="9"/>
      <c r="F40" s="12"/>
      <c r="H40" s="12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2"/>
      <c r="B41" s="10"/>
      <c r="C41" s="9"/>
      <c r="F41" s="12"/>
      <c r="H41" s="12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2"/>
      <c r="B42" s="10"/>
      <c r="C42" s="9"/>
      <c r="F42" s="12"/>
      <c r="H42" s="12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10"/>
      <c r="B43" s="10"/>
      <c r="C43" s="9"/>
      <c r="D43" s="71" t="s">
        <v>7</v>
      </c>
      <c r="E43" s="71"/>
      <c r="F43" s="71"/>
      <c r="G43" s="71"/>
      <c r="H43" s="12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0"/>
      <c r="B44" s="10"/>
      <c r="C44" s="9"/>
      <c r="D44" s="70" t="s">
        <v>9</v>
      </c>
      <c r="E44" s="70"/>
      <c r="F44" s="70"/>
      <c r="G44" s="70"/>
      <c r="H44" s="12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9"/>
      <c r="D45" s="70" t="s">
        <v>11</v>
      </c>
      <c r="E45" s="70"/>
      <c r="F45" s="70"/>
      <c r="G45" s="70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</row>
    <row r="65" spans="1:1" s="3" customFormat="1" x14ac:dyDescent="0.35">
      <c r="A65" s="14"/>
    </row>
    <row r="66" spans="1:1" s="3" customFormat="1" x14ac:dyDescent="0.35">
      <c r="A66" s="14"/>
    </row>
    <row r="67" spans="1:1" s="3" customFormat="1" x14ac:dyDescent="0.35">
      <c r="A67" s="14"/>
    </row>
    <row r="68" spans="1:1" s="3" customFormat="1" x14ac:dyDescent="0.35">
      <c r="A68" s="14"/>
    </row>
    <row r="69" spans="1:1" s="3" customFormat="1" x14ac:dyDescent="0.35">
      <c r="A69" s="14"/>
    </row>
    <row r="70" spans="1:1" s="3" customFormat="1" x14ac:dyDescent="0.35">
      <c r="A70" s="14"/>
    </row>
    <row r="71" spans="1:1" s="3" customFormat="1" x14ac:dyDescent="0.35"/>
    <row r="72" spans="1:1" s="3" customFormat="1" x14ac:dyDescent="0.35"/>
    <row r="73" spans="1:1" s="3" customFormat="1" x14ac:dyDescent="0.35"/>
    <row r="74" spans="1:1" s="3" customFormat="1" x14ac:dyDescent="0.35"/>
    <row r="75" spans="1:1" s="3" customFormat="1" x14ac:dyDescent="0.35"/>
    <row r="76" spans="1:1" s="3" customFormat="1" x14ac:dyDescent="0.35"/>
    <row r="77" spans="1:1" s="3" customFormat="1" x14ac:dyDescent="0.35"/>
    <row r="78" spans="1:1" s="3" customFormat="1" x14ac:dyDescent="0.35"/>
    <row r="79" spans="1:1" s="3" customFormat="1" x14ac:dyDescent="0.35"/>
    <row r="80" spans="1:1" s="3" customFormat="1" x14ac:dyDescent="0.35"/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1" s="3" customFormat="1" x14ac:dyDescent="0.35">
      <c r="A129" s="14"/>
    </row>
    <row r="130" spans="1:1" s="3" customFormat="1" x14ac:dyDescent="0.35">
      <c r="A130" s="14"/>
    </row>
    <row r="131" spans="1:1" s="3" customFormat="1" x14ac:dyDescent="0.35">
      <c r="A131" s="14"/>
    </row>
    <row r="132" spans="1:1" s="3" customFormat="1" x14ac:dyDescent="0.35">
      <c r="A132" s="14"/>
    </row>
    <row r="133" spans="1:1" s="3" customFormat="1" x14ac:dyDescent="0.35">
      <c r="A133" s="14"/>
    </row>
    <row r="134" spans="1:1" s="3" customFormat="1" x14ac:dyDescent="0.35">
      <c r="A134" s="14"/>
    </row>
    <row r="135" spans="1:1" s="3" customFormat="1" x14ac:dyDescent="0.35">
      <c r="A135" s="14"/>
    </row>
    <row r="136" spans="1:1" s="3" customFormat="1" x14ac:dyDescent="0.35">
      <c r="A136" s="14"/>
    </row>
    <row r="137" spans="1:1" s="3" customFormat="1" x14ac:dyDescent="0.35">
      <c r="A137" s="14"/>
    </row>
    <row r="138" spans="1:1" s="3" customFormat="1" x14ac:dyDescent="0.35">
      <c r="A138" s="14"/>
    </row>
    <row r="139" spans="1:1" s="3" customFormat="1" x14ac:dyDescent="0.35">
      <c r="A139" s="14"/>
    </row>
    <row r="140" spans="1:1" s="3" customFormat="1" x14ac:dyDescent="0.35">
      <c r="A140" s="14"/>
    </row>
    <row r="141" spans="1:1" s="3" customFormat="1" x14ac:dyDescent="0.35">
      <c r="A141" s="14"/>
    </row>
    <row r="142" spans="1:1" s="3" customFormat="1" x14ac:dyDescent="0.35">
      <c r="A142" s="14"/>
    </row>
    <row r="143" spans="1:1" s="3" customFormat="1" x14ac:dyDescent="0.35">
      <c r="A143" s="14"/>
    </row>
    <row r="144" spans="1:1" s="3" customFormat="1" x14ac:dyDescent="0.35">
      <c r="A144" s="14"/>
    </row>
    <row r="145" spans="1:9" s="3" customFormat="1" x14ac:dyDescent="0.35">
      <c r="A145" s="14"/>
    </row>
    <row r="146" spans="1:9" x14ac:dyDescent="0.3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15"/>
    </row>
    <row r="171" spans="1:9" x14ac:dyDescent="0.35">
      <c r="A171" s="15"/>
    </row>
    <row r="172" spans="1:9" x14ac:dyDescent="0.35">
      <c r="A172" s="15"/>
    </row>
    <row r="173" spans="1:9" x14ac:dyDescent="0.35">
      <c r="A173" s="15"/>
    </row>
    <row r="174" spans="1:9" x14ac:dyDescent="0.35">
      <c r="A174" s="15"/>
    </row>
    <row r="175" spans="1:9" x14ac:dyDescent="0.35">
      <c r="A175" s="15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  <row r="244" spans="1:1" x14ac:dyDescent="0.35">
      <c r="A244" s="15"/>
    </row>
    <row r="245" spans="1:1" x14ac:dyDescent="0.35">
      <c r="A245" s="15"/>
    </row>
  </sheetData>
  <mergeCells count="11">
    <mergeCell ref="D45:G45"/>
    <mergeCell ref="D44:G44"/>
    <mergeCell ref="D43:G43"/>
    <mergeCell ref="A2:I2"/>
    <mergeCell ref="A3:I3"/>
    <mergeCell ref="A4:I4"/>
    <mergeCell ref="B37:D37"/>
    <mergeCell ref="H13:I13"/>
    <mergeCell ref="E13:F13"/>
    <mergeCell ref="E34:F34"/>
    <mergeCell ref="H34:I3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2021-04-16T12:44:11Z</dcterms:modified>
</cp:coreProperties>
</file>